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 firstSheet="3" activeTab="4"/>
  </bookViews>
  <sheets>
    <sheet name="FEVRIER MARS AVRIL 2015" sheetId="1" r:id="rId1"/>
    <sheet name="MAI 2015" sheetId="2" r:id="rId2"/>
    <sheet name="JUIN 2015" sheetId="3" r:id="rId3"/>
    <sheet name="JUILLET AOUT 2015" sheetId="4" r:id="rId4"/>
    <sheet name="SEPTEMBRE OCTOBRE 2015 " sheetId="5" r:id="rId5"/>
  </sheets>
  <calcPr calcId="125725"/>
</workbook>
</file>

<file path=xl/calcChain.xml><?xml version="1.0" encoding="utf-8"?>
<calcChain xmlns="http://schemas.openxmlformats.org/spreadsheetml/2006/main">
  <c r="L21" i="5"/>
  <c r="L19"/>
  <c r="L17"/>
  <c r="L15"/>
  <c r="L13"/>
  <c r="L11"/>
  <c r="L31" i="2"/>
  <c r="L30"/>
  <c r="L10"/>
  <c r="L12" i="5"/>
  <c r="L14"/>
  <c r="L16"/>
  <c r="L18"/>
  <c r="L20"/>
  <c r="L22"/>
  <c r="L23"/>
  <c r="L24"/>
  <c r="L25"/>
  <c r="L26"/>
  <c r="L27"/>
  <c r="L28"/>
  <c r="L29"/>
  <c r="L31"/>
  <c r="L10"/>
  <c r="F10"/>
  <c r="L10" i="4"/>
  <c r="L31" i="3"/>
  <c r="L10"/>
  <c r="L10" i="1"/>
</calcChain>
</file>

<file path=xl/sharedStrings.xml><?xml version="1.0" encoding="utf-8"?>
<sst xmlns="http://schemas.openxmlformats.org/spreadsheetml/2006/main" count="293" uniqueCount="155">
  <si>
    <t>SUR LES TRACES NAPOLEON</t>
  </si>
  <si>
    <t>LE PORTEL</t>
  </si>
  <si>
    <t>ST JO</t>
  </si>
  <si>
    <t>ST MARTIN</t>
  </si>
  <si>
    <t>LEO LAGRANGE</t>
  </si>
  <si>
    <t>RANDONNEES  DES 2 CAPS</t>
  </si>
  <si>
    <t xml:space="preserve">4ème DAINVILLE-BERCK </t>
  </si>
  <si>
    <t>CYCLOS BERCKOIS</t>
  </si>
  <si>
    <t>ARDRES</t>
  </si>
  <si>
    <t>CYCLOS ARDRESIS</t>
  </si>
  <si>
    <t>SAMER LE CROTOY SAMER</t>
  </si>
  <si>
    <t xml:space="preserve">SAMER   </t>
  </si>
  <si>
    <t>US SAMER</t>
  </si>
  <si>
    <t>CC ST MARTIN</t>
  </si>
  <si>
    <t>160 KM</t>
  </si>
  <si>
    <t>LILLE - HARDELOT</t>
  </si>
  <si>
    <t>AMIS DU LILLE HARDELOT</t>
  </si>
  <si>
    <t>Points attribués</t>
  </si>
  <si>
    <t>DATE</t>
  </si>
  <si>
    <t>NOM</t>
  </si>
  <si>
    <t>LIEU</t>
  </si>
  <si>
    <t>DISTANCES</t>
  </si>
  <si>
    <t>RESULTATS</t>
  </si>
  <si>
    <t>RANDONNEE         "LE 1ER PAS"</t>
  </si>
  <si>
    <t>OUTREAU</t>
  </si>
  <si>
    <t>APBO</t>
  </si>
  <si>
    <t>25/40 KM</t>
  </si>
  <si>
    <t>RANDONNEE OSTROHOVE</t>
  </si>
  <si>
    <t>60 KM</t>
  </si>
  <si>
    <t>RANDONNEE CARNAVAL</t>
  </si>
  <si>
    <t>RANDONNEE DE LA CITADELLE</t>
  </si>
  <si>
    <t>MONTREUIL</t>
  </si>
  <si>
    <t>C.MONTREUILLOIS</t>
  </si>
  <si>
    <t>30/50/80 KM</t>
  </si>
  <si>
    <t>RANDONNEE DES 4 SAISONS</t>
  </si>
  <si>
    <t>LE TOUQUET</t>
  </si>
  <si>
    <t>TAC</t>
  </si>
  <si>
    <t>30/60/90 KM</t>
  </si>
  <si>
    <t>RANDONNEE MARQUISIENNE</t>
  </si>
  <si>
    <t>MARQUISE</t>
  </si>
  <si>
    <t>CC MARQUISE</t>
  </si>
  <si>
    <t>25/50/80 KM</t>
  </si>
  <si>
    <t>RANDONNEE EQUIHENNOISE</t>
  </si>
  <si>
    <t>EQUIHEN</t>
  </si>
  <si>
    <t>C. EQUIHEN PLAGE</t>
  </si>
  <si>
    <t>RANDONNEE DE LA BICHE</t>
  </si>
  <si>
    <t>SAMER</t>
  </si>
  <si>
    <t>AMBLETEUSE</t>
  </si>
  <si>
    <t>RL AMBLETEUSE</t>
  </si>
  <si>
    <t>60/90 KM</t>
  </si>
  <si>
    <t>LE PORTEL / BONNINGUES</t>
  </si>
  <si>
    <t xml:space="preserve">LE PORTEL   </t>
  </si>
  <si>
    <t>RCP CAMUS</t>
  </si>
  <si>
    <t>50/75/100 KM</t>
  </si>
  <si>
    <t>LA REINETTE</t>
  </si>
  <si>
    <t>LA PETITE REINE</t>
  </si>
  <si>
    <t>50/75/105 KM</t>
  </si>
  <si>
    <t>LA ROBERT RETAUX</t>
  </si>
  <si>
    <t>RANDONNEE BAIE DE ST JEAN</t>
  </si>
  <si>
    <t>WIMEREUX</t>
  </si>
  <si>
    <t>GUIDONS WIMEREUX</t>
  </si>
  <si>
    <t>30/70/100 KM</t>
  </si>
  <si>
    <t>BALADE ETAPLOISE</t>
  </si>
  <si>
    <t>ETAPLES</t>
  </si>
  <si>
    <t>AS ETAPLES</t>
  </si>
  <si>
    <t>RANDONNEE DE LA MOUETTE</t>
  </si>
  <si>
    <t>NEUFCHATEL</t>
  </si>
  <si>
    <t xml:space="preserve">CC NEUFCHATEL </t>
  </si>
  <si>
    <t>30/60/80 KM</t>
  </si>
  <si>
    <t>BREVET DES ESTIVANTS</t>
  </si>
  <si>
    <t>CUCQ</t>
  </si>
  <si>
    <t>AS CUCQ OC</t>
  </si>
  <si>
    <t>RANDONNEE ESTIVALE</t>
  </si>
  <si>
    <t>ST JO LE PORTEL</t>
  </si>
  <si>
    <t>50/70/100 KM</t>
  </si>
  <si>
    <t>RANDONNEE DE LA MOULE</t>
  </si>
  <si>
    <t>40/70 KM</t>
  </si>
  <si>
    <t>RANDONNEES DES QUILLES EN L'AIR</t>
  </si>
  <si>
    <t>BREVET DES MONTS</t>
  </si>
  <si>
    <t>35/70/90 KM</t>
  </si>
  <si>
    <t>RANDONNEE DE L'OREE DU BOIS</t>
  </si>
  <si>
    <t>RANG DU FLIERS</t>
  </si>
  <si>
    <t>25/50/100 KM</t>
  </si>
  <si>
    <t>RANDONNEE RETY</t>
  </si>
  <si>
    <t>RETY</t>
  </si>
  <si>
    <t>40 KM</t>
  </si>
  <si>
    <t>RANDONNEE     LA FORET</t>
  </si>
  <si>
    <t xml:space="preserve">RANDONNEE      LA MER </t>
  </si>
  <si>
    <t>RA ST MARTIN</t>
  </si>
  <si>
    <t>50/70 KM</t>
  </si>
  <si>
    <t>RANDONNEE IKMANATA</t>
  </si>
  <si>
    <t xml:space="preserve">FEVRIER MARS AVRIL </t>
  </si>
  <si>
    <t>MAI</t>
  </si>
  <si>
    <t>JUIN</t>
  </si>
  <si>
    <t>JUILLET AOÛT</t>
  </si>
  <si>
    <t>SEPTEMBRE OCTOBRE</t>
  </si>
  <si>
    <t>50/90/150 KM</t>
  </si>
  <si>
    <t>50/80/120 KM</t>
  </si>
  <si>
    <t>30/60/90/140 KM</t>
  </si>
  <si>
    <t>95/145 KM</t>
  </si>
  <si>
    <t>GEOFFROY</t>
  </si>
  <si>
    <t>ANDY</t>
  </si>
  <si>
    <t xml:space="preserve">YVES </t>
  </si>
  <si>
    <t>GILLES</t>
  </si>
  <si>
    <t>VINCENT B</t>
  </si>
  <si>
    <t>HUBERT</t>
  </si>
  <si>
    <t>FREDO</t>
  </si>
  <si>
    <t>PHILIPPE</t>
  </si>
  <si>
    <t xml:space="preserve">FRANCK </t>
  </si>
  <si>
    <t>CLAUDE</t>
  </si>
  <si>
    <t>MANU</t>
  </si>
  <si>
    <t>CHALLENGE 2015 CYCLOS FEVRIER / MARS / AVRIL 2015</t>
  </si>
  <si>
    <t>LEO ST MARTIN</t>
  </si>
  <si>
    <t>60KM</t>
  </si>
  <si>
    <t>26ème BALLADE ST MARTINOISE</t>
  </si>
  <si>
    <t>RA ST MARTINOIS</t>
  </si>
  <si>
    <t>RANDONNEE CYCLOTOURISTE</t>
  </si>
  <si>
    <t>LA CAPELLE</t>
  </si>
  <si>
    <t>ASPTT BOULOGNE</t>
  </si>
  <si>
    <t>30/50/70/85 KM</t>
  </si>
  <si>
    <t>LA CAMPAGNARDE</t>
  </si>
  <si>
    <t xml:space="preserve">CAMPAGNE </t>
  </si>
  <si>
    <t>ACCB CAMPAGNE</t>
  </si>
  <si>
    <t>30/50/90 KM</t>
  </si>
  <si>
    <t xml:space="preserve">CHALLENGE 2015 CYCLOS MAI 2015  </t>
  </si>
  <si>
    <t>14ème CARRE DE VALLEES</t>
  </si>
  <si>
    <t>RANDONNEE AMBLEUSOISE</t>
  </si>
  <si>
    <t>130 KM</t>
  </si>
  <si>
    <t xml:space="preserve">CHALLENGE 2015 CYCLOS JUIN 2015  </t>
  </si>
  <si>
    <t>ISQUES</t>
  </si>
  <si>
    <t>40/80/120 KM</t>
  </si>
  <si>
    <t>SORTIE FAMILIALE</t>
  </si>
  <si>
    <t>BERCK</t>
  </si>
  <si>
    <t>BERCK CYCLO</t>
  </si>
  <si>
    <t xml:space="preserve">CHALLENGE 2015 CYCLOS JUILLET / AOÛT 2015  </t>
  </si>
  <si>
    <t>BREVET RANDO ALPIN</t>
  </si>
  <si>
    <t>VIZYLLE</t>
  </si>
  <si>
    <t>CYCLO GRENOBLOIS</t>
  </si>
  <si>
    <t>LES 3 VALLEES</t>
  </si>
  <si>
    <t>CAMPAGNE</t>
  </si>
  <si>
    <t>CHALLENGE 2015 CYCLOS SEPTEMBRE / OCTOBRE 2015</t>
  </si>
  <si>
    <t>30/50 KM</t>
  </si>
  <si>
    <t>RANDO TELETHON</t>
  </si>
  <si>
    <t>RESULTAT CHALLENGE 2015</t>
  </si>
  <si>
    <t>SERGE</t>
  </si>
  <si>
    <t>COPPIN'S</t>
  </si>
  <si>
    <t>ERIC B</t>
  </si>
  <si>
    <t>REMI</t>
  </si>
  <si>
    <t>FRED</t>
  </si>
  <si>
    <t>CHRISTOPHE</t>
  </si>
  <si>
    <t>FRED MINY</t>
  </si>
  <si>
    <t>FRANCOIS</t>
  </si>
  <si>
    <t>GREGORY</t>
  </si>
  <si>
    <t>DIDIER</t>
  </si>
  <si>
    <t>ANNULEE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</si>
</sst>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gency FB"/>
      <family val="2"/>
    </font>
    <font>
      <b/>
      <sz val="24"/>
      <color theme="1"/>
      <name val="AR CENA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Agency FB"/>
      <family val="2"/>
    </font>
    <font>
      <b/>
      <sz val="10"/>
      <color rgb="FFFF0000"/>
      <name val="Agency FB"/>
      <family val="2"/>
    </font>
    <font>
      <b/>
      <sz val="10"/>
      <color rgb="FFFF0000"/>
      <name val="Andalus"/>
      <family val="1"/>
    </font>
    <font>
      <b/>
      <sz val="12"/>
      <color rgb="FFFF0000"/>
      <name val="Arial Rounded MT Bold"/>
      <family val="2"/>
    </font>
    <font>
      <b/>
      <sz val="12"/>
      <color rgb="FF0070C0"/>
      <name val="Arial Rounded MT Bold"/>
      <family val="2"/>
    </font>
    <font>
      <b/>
      <sz val="12"/>
      <color rgb="FFFF0000"/>
      <name val="Calibri"/>
      <family val="2"/>
      <scheme val="minor"/>
    </font>
    <font>
      <b/>
      <sz val="12"/>
      <color rgb="FF00FFFF"/>
      <name val="Arial Rounded MT Bold"/>
      <family val="2"/>
    </font>
    <font>
      <b/>
      <i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0.5">
          <color rgb="FF3AEE3A"/>
        </stop>
        <stop position="1">
          <color theme="0"/>
        </stop>
      </gradient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0"/>
        </stop>
        <stop position="0.5">
          <color rgb="FF00FFFF"/>
        </stop>
        <stop position="1">
          <color theme="0"/>
        </stop>
      </gradientFill>
    </fill>
    <fill>
      <patternFill patternType="solid">
        <fgColor rgb="FF3AEE3A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/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/>
      <diagonal/>
    </border>
    <border>
      <left style="double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0" fillId="0" borderId="26" xfId="0" applyBorder="1"/>
    <xf numFmtId="0" fontId="2" fillId="4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9" borderId="17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/>
    </xf>
    <xf numFmtId="0" fontId="6" fillId="9" borderId="33" xfId="0" applyFont="1" applyFill="1" applyBorder="1" applyAlignment="1">
      <alignment horizontal="center"/>
    </xf>
    <xf numFmtId="0" fontId="6" fillId="9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/>
    <xf numFmtId="0" fontId="0" fillId="0" borderId="40" xfId="0" applyBorder="1"/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/>
    </xf>
    <xf numFmtId="0" fontId="14" fillId="11" borderId="33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 vertical="center"/>
    </xf>
    <xf numFmtId="0" fontId="11" fillId="10" borderId="31" xfId="0" applyFont="1" applyFill="1" applyBorder="1" applyAlignment="1">
      <alignment horizontal="center" vertical="center"/>
    </xf>
    <xf numFmtId="0" fontId="11" fillId="10" borderId="29" xfId="0" applyFont="1" applyFill="1" applyBorder="1" applyAlignment="1">
      <alignment horizontal="center" vertical="center"/>
    </xf>
    <xf numFmtId="0" fontId="1" fillId="0" borderId="42" xfId="0" applyFont="1" applyBorder="1"/>
    <xf numFmtId="0" fontId="0" fillId="0" borderId="43" xfId="0" applyBorder="1" applyAlignment="1">
      <alignment horizontal="center" vertical="center"/>
    </xf>
    <xf numFmtId="0" fontId="14" fillId="11" borderId="34" xfId="0" applyFont="1" applyFill="1" applyBorder="1" applyAlignment="1">
      <alignment horizontal="center"/>
    </xf>
    <xf numFmtId="0" fontId="11" fillId="10" borderId="3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4" fillId="11" borderId="46" xfId="0" applyFont="1" applyFill="1" applyBorder="1" applyAlignment="1">
      <alignment horizontal="center"/>
    </xf>
    <xf numFmtId="0" fontId="11" fillId="10" borderId="4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" fillId="10" borderId="43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6" fillId="9" borderId="46" xfId="0" applyFont="1" applyFill="1" applyBorder="1" applyAlignment="1">
      <alignment horizontal="center"/>
    </xf>
    <xf numFmtId="14" fontId="5" fillId="0" borderId="1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5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4" fontId="1" fillId="6" borderId="14" xfId="0" applyNumberFormat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4" fontId="1" fillId="6" borderId="15" xfId="0" applyNumberFormat="1" applyFont="1" applyFill="1" applyBorder="1" applyAlignment="1">
      <alignment horizontal="center" vertical="center" wrapText="1"/>
    </xf>
    <xf numFmtId="14" fontId="1" fillId="6" borderId="16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4" fontId="10" fillId="7" borderId="18" xfId="0" applyNumberFormat="1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14" fontId="1" fillId="9" borderId="14" xfId="0" applyNumberFormat="1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3AEE3A"/>
      <color rgb="FF7AD9E6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4" name="Image 3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5" name="Image 4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opLeftCell="A2" workbookViewId="0">
      <selection activeCell="I14" sqref="I14"/>
    </sheetView>
  </sheetViews>
  <sheetFormatPr baseColWidth="10" defaultRowHeight="15"/>
  <cols>
    <col min="1" max="1" width="16" customWidth="1"/>
    <col min="12" max="12" width="11.42578125" style="23"/>
  </cols>
  <sheetData>
    <row r="1" spans="1:12" ht="50.25" customHeight="1" thickTop="1" thickBot="1">
      <c r="A1" s="90" t="s">
        <v>111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ht="16.5" thickTop="1" thickBot="1"/>
    <row r="3" spans="1:12" ht="9" customHeight="1" thickTop="1">
      <c r="A3" s="82" t="s">
        <v>18</v>
      </c>
      <c r="B3" s="80">
        <v>42036</v>
      </c>
      <c r="C3" s="80">
        <v>42050</v>
      </c>
      <c r="D3" s="80">
        <v>42057</v>
      </c>
      <c r="E3" s="80">
        <v>42078</v>
      </c>
      <c r="F3" s="80">
        <v>42085</v>
      </c>
      <c r="G3" s="80">
        <v>42099</v>
      </c>
      <c r="H3" s="87">
        <v>42100</v>
      </c>
      <c r="I3" s="87">
        <v>42106</v>
      </c>
      <c r="J3" s="80">
        <v>42113</v>
      </c>
      <c r="K3" s="84">
        <v>42120</v>
      </c>
      <c r="L3" s="93" t="s">
        <v>22</v>
      </c>
    </row>
    <row r="4" spans="1:12" ht="9" customHeight="1" thickBot="1">
      <c r="A4" s="83"/>
      <c r="B4" s="81"/>
      <c r="C4" s="81"/>
      <c r="D4" s="81"/>
      <c r="E4" s="81"/>
      <c r="F4" s="81"/>
      <c r="G4" s="81"/>
      <c r="H4" s="88"/>
      <c r="I4" s="88"/>
      <c r="J4" s="89"/>
      <c r="K4" s="85"/>
      <c r="L4" s="94"/>
    </row>
    <row r="5" spans="1:12" ht="34.5" customHeight="1" thickBot="1">
      <c r="A5" s="12" t="s">
        <v>19</v>
      </c>
      <c r="B5" s="3" t="s">
        <v>23</v>
      </c>
      <c r="C5" s="3" t="s">
        <v>29</v>
      </c>
      <c r="D5" s="3" t="s">
        <v>27</v>
      </c>
      <c r="E5" s="3" t="s">
        <v>30</v>
      </c>
      <c r="F5" s="3" t="s">
        <v>114</v>
      </c>
      <c r="G5" s="3" t="s">
        <v>34</v>
      </c>
      <c r="H5" s="3" t="s">
        <v>116</v>
      </c>
      <c r="I5" s="4" t="s">
        <v>38</v>
      </c>
      <c r="J5" s="3" t="s">
        <v>42</v>
      </c>
      <c r="K5" s="3" t="s">
        <v>120</v>
      </c>
      <c r="L5" s="94"/>
    </row>
    <row r="6" spans="1:12" ht="14.25" customHeight="1" thickBot="1">
      <c r="A6" s="98" t="s">
        <v>20</v>
      </c>
      <c r="B6" s="7" t="s">
        <v>24</v>
      </c>
      <c r="C6" s="7" t="s">
        <v>1</v>
      </c>
      <c r="D6" s="7" t="s">
        <v>3</v>
      </c>
      <c r="E6" s="7" t="s">
        <v>31</v>
      </c>
      <c r="F6" s="7" t="s">
        <v>3</v>
      </c>
      <c r="G6" s="7" t="s">
        <v>35</v>
      </c>
      <c r="H6" s="7" t="s">
        <v>117</v>
      </c>
      <c r="I6" s="8" t="s">
        <v>39</v>
      </c>
      <c r="J6" s="7" t="s">
        <v>43</v>
      </c>
      <c r="K6" s="7" t="s">
        <v>121</v>
      </c>
      <c r="L6" s="94"/>
    </row>
    <row r="7" spans="1:12" ht="15.75" thickBot="1">
      <c r="A7" s="99"/>
      <c r="B7" s="2" t="s">
        <v>25</v>
      </c>
      <c r="C7" s="2" t="s">
        <v>2</v>
      </c>
      <c r="D7" s="2" t="s">
        <v>112</v>
      </c>
      <c r="E7" s="2" t="s">
        <v>32</v>
      </c>
      <c r="F7" s="2" t="s">
        <v>115</v>
      </c>
      <c r="G7" s="2" t="s">
        <v>36</v>
      </c>
      <c r="H7" s="2" t="s">
        <v>118</v>
      </c>
      <c r="I7" s="2" t="s">
        <v>40</v>
      </c>
      <c r="J7" s="2" t="s">
        <v>44</v>
      </c>
      <c r="K7" s="2" t="s">
        <v>122</v>
      </c>
      <c r="L7" s="94"/>
    </row>
    <row r="8" spans="1:12" ht="16.5" customHeight="1">
      <c r="A8" s="100" t="s">
        <v>21</v>
      </c>
      <c r="B8" s="96" t="s">
        <v>26</v>
      </c>
      <c r="C8" s="96" t="s">
        <v>85</v>
      </c>
      <c r="D8" s="96" t="s">
        <v>113</v>
      </c>
      <c r="E8" s="96" t="s">
        <v>33</v>
      </c>
      <c r="F8" s="96" t="s">
        <v>33</v>
      </c>
      <c r="G8" s="96" t="s">
        <v>37</v>
      </c>
      <c r="H8" s="96" t="s">
        <v>119</v>
      </c>
      <c r="I8" s="96" t="s">
        <v>41</v>
      </c>
      <c r="J8" s="102" t="s">
        <v>33</v>
      </c>
      <c r="K8" s="86" t="s">
        <v>123</v>
      </c>
      <c r="L8" s="94"/>
    </row>
    <row r="9" spans="1:12" ht="16.5" customHeight="1" thickBot="1">
      <c r="A9" s="101"/>
      <c r="B9" s="97"/>
      <c r="C9" s="97"/>
      <c r="D9" s="97"/>
      <c r="E9" s="97"/>
      <c r="F9" s="97"/>
      <c r="G9" s="97"/>
      <c r="H9" s="97"/>
      <c r="I9" s="97"/>
      <c r="J9" s="89"/>
      <c r="K9" s="85"/>
      <c r="L9" s="95"/>
    </row>
    <row r="10" spans="1:12" ht="15.75" thickBot="1">
      <c r="A10" s="13" t="s">
        <v>17</v>
      </c>
      <c r="B10" s="9">
        <v>2</v>
      </c>
      <c r="C10" s="9">
        <v>2</v>
      </c>
      <c r="D10" s="9">
        <v>2</v>
      </c>
      <c r="E10" s="9">
        <v>4</v>
      </c>
      <c r="F10" s="9">
        <v>4</v>
      </c>
      <c r="G10" s="9">
        <v>3</v>
      </c>
      <c r="H10" s="9">
        <v>5</v>
      </c>
      <c r="I10" s="9">
        <v>5</v>
      </c>
      <c r="J10" s="9">
        <v>5</v>
      </c>
      <c r="K10" s="9">
        <v>5</v>
      </c>
      <c r="L10" s="11">
        <f t="shared" ref="L10" si="0">SUM(B10:K10)</f>
        <v>37</v>
      </c>
    </row>
    <row r="11" spans="1:12" ht="15.75">
      <c r="A11" s="31" t="s">
        <v>103</v>
      </c>
      <c r="B11" s="57">
        <v>2</v>
      </c>
      <c r="C11" s="57">
        <v>2</v>
      </c>
      <c r="D11" s="57">
        <v>2</v>
      </c>
      <c r="E11" s="57">
        <v>4</v>
      </c>
      <c r="F11" s="57">
        <v>4</v>
      </c>
      <c r="G11" s="52"/>
      <c r="H11" s="57">
        <v>5</v>
      </c>
      <c r="I11" s="57">
        <v>5</v>
      </c>
      <c r="J11" s="57">
        <v>5</v>
      </c>
      <c r="K11" s="57">
        <v>5</v>
      </c>
      <c r="L11" s="59">
        <v>34</v>
      </c>
    </row>
    <row r="12" spans="1:12" ht="15.75">
      <c r="A12" s="32" t="s">
        <v>105</v>
      </c>
      <c r="B12" s="58">
        <v>2</v>
      </c>
      <c r="C12" s="58">
        <v>2</v>
      </c>
      <c r="D12" s="58">
        <v>2</v>
      </c>
      <c r="E12" s="58">
        <v>4</v>
      </c>
      <c r="F12" s="58">
        <v>4</v>
      </c>
      <c r="G12" s="36"/>
      <c r="H12" s="58">
        <v>5</v>
      </c>
      <c r="I12" s="58">
        <v>5</v>
      </c>
      <c r="J12" s="58">
        <v>5</v>
      </c>
      <c r="K12" s="58">
        <v>5</v>
      </c>
      <c r="L12" s="60">
        <v>34</v>
      </c>
    </row>
    <row r="13" spans="1:12" ht="15.75">
      <c r="A13" s="32" t="s">
        <v>102</v>
      </c>
      <c r="B13" s="58">
        <v>2</v>
      </c>
      <c r="C13" s="58">
        <v>2</v>
      </c>
      <c r="D13" s="58">
        <v>2</v>
      </c>
      <c r="E13" s="58">
        <v>4</v>
      </c>
      <c r="F13" s="58">
        <v>4</v>
      </c>
      <c r="G13" s="36"/>
      <c r="H13" s="58">
        <v>5</v>
      </c>
      <c r="I13" s="58">
        <v>5</v>
      </c>
      <c r="J13" s="58">
        <v>5</v>
      </c>
      <c r="K13" s="61">
        <v>5</v>
      </c>
      <c r="L13" s="60">
        <v>34</v>
      </c>
    </row>
    <row r="14" spans="1:12" ht="15.75">
      <c r="A14" s="32" t="s">
        <v>100</v>
      </c>
      <c r="B14" s="58">
        <v>2</v>
      </c>
      <c r="C14" s="58">
        <v>2</v>
      </c>
      <c r="D14" s="58">
        <v>2</v>
      </c>
      <c r="E14" s="58">
        <v>4</v>
      </c>
      <c r="F14" s="36"/>
      <c r="G14" s="36"/>
      <c r="H14" s="58">
        <v>5</v>
      </c>
      <c r="I14" s="58">
        <v>5</v>
      </c>
      <c r="J14" s="58">
        <v>5</v>
      </c>
      <c r="K14" s="58">
        <v>5</v>
      </c>
      <c r="L14" s="60">
        <v>30</v>
      </c>
    </row>
    <row r="15" spans="1:12" ht="15.75">
      <c r="A15" s="32" t="s">
        <v>110</v>
      </c>
      <c r="B15" s="58">
        <v>2</v>
      </c>
      <c r="C15" s="58">
        <v>2</v>
      </c>
      <c r="D15" s="58">
        <v>2</v>
      </c>
      <c r="E15" s="58">
        <v>4</v>
      </c>
      <c r="F15" s="58">
        <v>4</v>
      </c>
      <c r="G15" s="36"/>
      <c r="H15" s="58">
        <v>5</v>
      </c>
      <c r="I15" s="58">
        <v>5</v>
      </c>
      <c r="J15" s="58">
        <v>5</v>
      </c>
      <c r="K15" s="36"/>
      <c r="L15" s="60">
        <v>29</v>
      </c>
    </row>
    <row r="16" spans="1:12" ht="15.75">
      <c r="A16" s="32" t="s">
        <v>148</v>
      </c>
      <c r="B16" s="36"/>
      <c r="C16" s="58">
        <v>2</v>
      </c>
      <c r="D16" s="58">
        <v>2</v>
      </c>
      <c r="E16" s="36"/>
      <c r="F16" s="58">
        <v>4</v>
      </c>
      <c r="G16" s="36"/>
      <c r="H16" s="58">
        <v>5</v>
      </c>
      <c r="I16" s="58">
        <v>5</v>
      </c>
      <c r="J16" s="58">
        <v>5</v>
      </c>
      <c r="K16" s="61">
        <v>5</v>
      </c>
      <c r="L16" s="60">
        <v>28</v>
      </c>
    </row>
    <row r="17" spans="1:12" ht="15.75">
      <c r="A17" s="32" t="s">
        <v>145</v>
      </c>
      <c r="B17" s="36"/>
      <c r="C17" s="58">
        <v>2</v>
      </c>
      <c r="D17" s="36"/>
      <c r="E17" s="58">
        <v>4</v>
      </c>
      <c r="F17" s="58">
        <v>4</v>
      </c>
      <c r="G17" s="36"/>
      <c r="H17" s="58">
        <v>5</v>
      </c>
      <c r="I17" s="36"/>
      <c r="J17" s="58">
        <v>5</v>
      </c>
      <c r="K17" s="58">
        <v>5</v>
      </c>
      <c r="L17" s="60">
        <v>25</v>
      </c>
    </row>
    <row r="18" spans="1:12" ht="15.75">
      <c r="A18" s="32" t="s">
        <v>108</v>
      </c>
      <c r="B18" s="58">
        <v>2</v>
      </c>
      <c r="C18" s="36"/>
      <c r="D18" s="58">
        <v>2</v>
      </c>
      <c r="E18" s="36"/>
      <c r="F18" s="58">
        <v>4</v>
      </c>
      <c r="G18" s="36"/>
      <c r="H18" s="58">
        <v>5</v>
      </c>
      <c r="I18" s="58">
        <v>5</v>
      </c>
      <c r="J18" s="58">
        <v>5</v>
      </c>
      <c r="K18" s="53"/>
      <c r="L18" s="60">
        <v>23</v>
      </c>
    </row>
    <row r="19" spans="1:12" ht="15.75">
      <c r="A19" s="32" t="s">
        <v>146</v>
      </c>
      <c r="B19" s="36"/>
      <c r="C19" s="58">
        <v>2</v>
      </c>
      <c r="D19" s="36"/>
      <c r="E19" s="58">
        <v>4</v>
      </c>
      <c r="F19" s="36"/>
      <c r="G19" s="36"/>
      <c r="H19" s="58">
        <v>5</v>
      </c>
      <c r="I19" s="36"/>
      <c r="J19" s="58">
        <v>5</v>
      </c>
      <c r="K19" s="58">
        <v>5</v>
      </c>
      <c r="L19" s="60">
        <v>21</v>
      </c>
    </row>
    <row r="20" spans="1:12" ht="15.75">
      <c r="A20" s="32" t="s">
        <v>104</v>
      </c>
      <c r="B20" s="58">
        <v>2</v>
      </c>
      <c r="C20" s="58">
        <v>2</v>
      </c>
      <c r="D20" s="58">
        <v>2</v>
      </c>
      <c r="E20" s="36"/>
      <c r="F20" s="58">
        <v>4</v>
      </c>
      <c r="G20" s="36"/>
      <c r="H20" s="58">
        <v>5</v>
      </c>
      <c r="I20" s="36"/>
      <c r="J20" s="58">
        <v>5</v>
      </c>
      <c r="K20" s="36"/>
      <c r="L20" s="60">
        <v>20</v>
      </c>
    </row>
    <row r="21" spans="1:12" ht="15.75">
      <c r="A21" s="32" t="s">
        <v>144</v>
      </c>
      <c r="B21" s="58">
        <v>2</v>
      </c>
      <c r="C21" s="36"/>
      <c r="D21" s="36"/>
      <c r="E21" s="36"/>
      <c r="F21" s="36"/>
      <c r="G21" s="36"/>
      <c r="H21" s="58">
        <v>5</v>
      </c>
      <c r="I21" s="36"/>
      <c r="J21" s="58">
        <v>5</v>
      </c>
      <c r="K21" s="61">
        <v>5</v>
      </c>
      <c r="L21" s="60">
        <v>17</v>
      </c>
    </row>
    <row r="22" spans="1:12" ht="15.75">
      <c r="A22" s="32" t="s">
        <v>106</v>
      </c>
      <c r="B22" s="36"/>
      <c r="C22" s="36"/>
      <c r="D22" s="36"/>
      <c r="E22" s="36"/>
      <c r="F22" s="58">
        <v>4</v>
      </c>
      <c r="G22" s="36"/>
      <c r="H22" s="58">
        <v>5</v>
      </c>
      <c r="I22" s="36"/>
      <c r="J22" s="58">
        <v>5</v>
      </c>
      <c r="K22" s="36"/>
      <c r="L22" s="60">
        <v>14</v>
      </c>
    </row>
    <row r="23" spans="1:12" ht="15.75">
      <c r="A23" s="32" t="s">
        <v>149</v>
      </c>
      <c r="B23" s="36"/>
      <c r="C23" s="36"/>
      <c r="D23" s="58">
        <v>2</v>
      </c>
      <c r="E23" s="36"/>
      <c r="F23" s="36"/>
      <c r="G23" s="36"/>
      <c r="H23" s="58">
        <v>5</v>
      </c>
      <c r="I23" s="36"/>
      <c r="J23" s="36"/>
      <c r="K23" s="61">
        <v>5</v>
      </c>
      <c r="L23" s="60">
        <v>12</v>
      </c>
    </row>
    <row r="24" spans="1:12" ht="15.75">
      <c r="A24" s="32" t="s">
        <v>147</v>
      </c>
      <c r="B24" s="36"/>
      <c r="C24" s="58">
        <v>2</v>
      </c>
      <c r="D24" s="36"/>
      <c r="E24" s="36"/>
      <c r="F24" s="36"/>
      <c r="G24" s="36"/>
      <c r="H24" s="58">
        <v>5</v>
      </c>
      <c r="I24" s="36"/>
      <c r="J24" s="58">
        <v>5</v>
      </c>
      <c r="K24" s="36"/>
      <c r="L24" s="60">
        <v>12</v>
      </c>
    </row>
    <row r="25" spans="1:12" ht="15.75">
      <c r="A25" s="32" t="s">
        <v>109</v>
      </c>
      <c r="B25" s="36"/>
      <c r="C25" s="36"/>
      <c r="D25" s="36"/>
      <c r="E25" s="36"/>
      <c r="F25" s="36"/>
      <c r="G25" s="36"/>
      <c r="H25" s="36"/>
      <c r="I25" s="58">
        <v>5</v>
      </c>
      <c r="J25" s="36"/>
      <c r="K25" s="53"/>
      <c r="L25" s="60">
        <v>5</v>
      </c>
    </row>
    <row r="26" spans="1:12" ht="15.75">
      <c r="A26" s="32" t="s">
        <v>107</v>
      </c>
      <c r="B26" s="36"/>
      <c r="C26" s="36"/>
      <c r="D26" s="36"/>
      <c r="E26" s="36"/>
      <c r="F26" s="36"/>
      <c r="G26" s="36"/>
      <c r="H26" s="36"/>
      <c r="I26" s="36"/>
      <c r="J26" s="58">
        <v>5</v>
      </c>
      <c r="K26" s="53"/>
      <c r="L26" s="60">
        <v>5</v>
      </c>
    </row>
    <row r="27" spans="1:12" ht="15.75">
      <c r="A27" s="32"/>
      <c r="B27" s="36"/>
      <c r="C27" s="36"/>
      <c r="D27" s="36"/>
      <c r="E27" s="36"/>
      <c r="F27" s="36"/>
      <c r="G27" s="36"/>
      <c r="H27" s="36"/>
      <c r="I27" s="36"/>
      <c r="J27" s="36"/>
      <c r="K27" s="53"/>
      <c r="L27" s="54"/>
    </row>
    <row r="28" spans="1:12" ht="15.75">
      <c r="A28" s="32"/>
      <c r="B28" s="36"/>
      <c r="C28" s="36"/>
      <c r="D28" s="36"/>
      <c r="E28" s="36"/>
      <c r="F28" s="36"/>
      <c r="G28" s="36"/>
      <c r="H28" s="36"/>
      <c r="I28" s="36"/>
      <c r="J28" s="36"/>
      <c r="K28" s="53"/>
      <c r="L28" s="54"/>
    </row>
    <row r="29" spans="1:12" ht="15.75">
      <c r="A29" s="32"/>
      <c r="B29" s="36"/>
      <c r="C29" s="36"/>
      <c r="D29" s="36"/>
      <c r="E29" s="36"/>
      <c r="F29" s="36"/>
      <c r="G29" s="36"/>
      <c r="H29" s="36"/>
      <c r="I29" s="36"/>
      <c r="J29" s="36"/>
      <c r="K29" s="53"/>
      <c r="L29" s="54"/>
    </row>
    <row r="30" spans="1:12" ht="15.75">
      <c r="A30" s="32"/>
      <c r="B30" s="36"/>
      <c r="C30" s="36"/>
      <c r="D30" s="36"/>
      <c r="E30" s="36"/>
      <c r="F30" s="36"/>
      <c r="G30" s="36"/>
      <c r="H30" s="36"/>
      <c r="I30" s="36"/>
      <c r="J30" s="36"/>
      <c r="K30" s="53"/>
      <c r="L30" s="54"/>
    </row>
    <row r="31" spans="1:12" ht="16.5" thickBot="1">
      <c r="A31" s="33"/>
      <c r="B31" s="37"/>
      <c r="C31" s="37"/>
      <c r="D31" s="37"/>
      <c r="E31" s="37"/>
      <c r="F31" s="37"/>
      <c r="G31" s="37"/>
      <c r="H31" s="37"/>
      <c r="I31" s="37"/>
      <c r="J31" s="37"/>
      <c r="K31" s="55"/>
      <c r="L31" s="56"/>
    </row>
    <row r="32" spans="1:12" ht="15.75" thickTop="1"/>
  </sheetData>
  <sortState ref="A11:L26">
    <sortCondition descending="1" ref="L11:L26"/>
  </sortState>
  <mergeCells count="25">
    <mergeCell ref="A1:L1"/>
    <mergeCell ref="L3:L9"/>
    <mergeCell ref="C3:C4"/>
    <mergeCell ref="C8:C9"/>
    <mergeCell ref="D3:D4"/>
    <mergeCell ref="D8:D9"/>
    <mergeCell ref="B8:B9"/>
    <mergeCell ref="E8:E9"/>
    <mergeCell ref="F8:F9"/>
    <mergeCell ref="G8:G9"/>
    <mergeCell ref="H8:H9"/>
    <mergeCell ref="I8:I9"/>
    <mergeCell ref="A6:A7"/>
    <mergeCell ref="A8:A9"/>
    <mergeCell ref="B3:B4"/>
    <mergeCell ref="J8:J9"/>
    <mergeCell ref="E3:E4"/>
    <mergeCell ref="G3:G4"/>
    <mergeCell ref="A3:A4"/>
    <mergeCell ref="K3:K4"/>
    <mergeCell ref="K8:K9"/>
    <mergeCell ref="F3:F4"/>
    <mergeCell ref="H3:H4"/>
    <mergeCell ref="I3:I4"/>
    <mergeCell ref="J3:J4"/>
  </mergeCells>
  <printOptions horizontalCentered="1" verticalCentered="1"/>
  <pageMargins left="0.23622047244094491" right="0.23622047244094491" top="0.19685039370078741" bottom="0.15748031496062992" header="0.11811023622047245" footer="0.15748031496062992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C11" sqref="C11:C12"/>
    </sheetView>
  </sheetViews>
  <sheetFormatPr baseColWidth="10" defaultRowHeight="15"/>
  <cols>
    <col min="1" max="1" width="16" customWidth="1"/>
    <col min="12" max="12" width="11.42578125" style="23"/>
  </cols>
  <sheetData>
    <row r="1" spans="1:12" ht="50.25" customHeight="1" thickTop="1" thickBot="1">
      <c r="A1" s="90" t="s">
        <v>124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ht="16.5" thickTop="1" thickBot="1"/>
    <row r="3" spans="1:12" ht="9" customHeight="1" thickTop="1">
      <c r="A3" s="82" t="s">
        <v>18</v>
      </c>
      <c r="B3" s="80">
        <v>42127</v>
      </c>
      <c r="C3" s="80">
        <v>42132</v>
      </c>
      <c r="D3" s="80">
        <v>42134</v>
      </c>
      <c r="E3" s="80">
        <v>42138</v>
      </c>
      <c r="F3" s="80">
        <v>42141</v>
      </c>
      <c r="G3" s="80">
        <v>42141</v>
      </c>
      <c r="H3" s="80">
        <v>42148</v>
      </c>
      <c r="I3" s="80">
        <v>42148</v>
      </c>
      <c r="J3" s="84">
        <v>42154</v>
      </c>
      <c r="K3" s="80">
        <v>42155</v>
      </c>
      <c r="L3" s="93" t="s">
        <v>22</v>
      </c>
    </row>
    <row r="4" spans="1:12" ht="9" customHeight="1" thickBot="1">
      <c r="A4" s="83"/>
      <c r="B4" s="81"/>
      <c r="C4" s="81"/>
      <c r="D4" s="81"/>
      <c r="E4" s="89"/>
      <c r="F4" s="81"/>
      <c r="G4" s="81"/>
      <c r="H4" s="81"/>
      <c r="I4" s="81"/>
      <c r="J4" s="85"/>
      <c r="K4" s="89"/>
      <c r="L4" s="103"/>
    </row>
    <row r="5" spans="1:12" ht="34.5" thickBot="1">
      <c r="A5" s="12" t="s">
        <v>19</v>
      </c>
      <c r="B5" s="3" t="s">
        <v>0</v>
      </c>
      <c r="C5" s="3" t="s">
        <v>58</v>
      </c>
      <c r="D5" s="3" t="s">
        <v>45</v>
      </c>
      <c r="E5" s="3" t="s">
        <v>50</v>
      </c>
      <c r="F5" s="3" t="s">
        <v>125</v>
      </c>
      <c r="G5" s="3" t="s">
        <v>126</v>
      </c>
      <c r="H5" s="3" t="s">
        <v>15</v>
      </c>
      <c r="I5" s="3" t="s">
        <v>90</v>
      </c>
      <c r="J5" s="3" t="s">
        <v>6</v>
      </c>
      <c r="K5" s="3" t="s">
        <v>5</v>
      </c>
      <c r="L5" s="103"/>
    </row>
    <row r="6" spans="1:12" ht="14.25" customHeight="1" thickBot="1">
      <c r="A6" s="98" t="s">
        <v>20</v>
      </c>
      <c r="B6" s="7" t="s">
        <v>1</v>
      </c>
      <c r="C6" s="8" t="s">
        <v>59</v>
      </c>
      <c r="D6" s="7" t="s">
        <v>46</v>
      </c>
      <c r="E6" s="7" t="s">
        <v>51</v>
      </c>
      <c r="F6" s="7" t="s">
        <v>8</v>
      </c>
      <c r="G6" s="7" t="s">
        <v>47</v>
      </c>
      <c r="H6" s="105" t="s">
        <v>16</v>
      </c>
      <c r="I6" s="7" t="s">
        <v>1</v>
      </c>
      <c r="J6" s="1"/>
      <c r="K6" s="7" t="s">
        <v>3</v>
      </c>
      <c r="L6" s="103"/>
    </row>
    <row r="7" spans="1:12" ht="15.75" thickBot="1">
      <c r="A7" s="99"/>
      <c r="B7" s="2" t="s">
        <v>2</v>
      </c>
      <c r="C7" s="2" t="s">
        <v>60</v>
      </c>
      <c r="D7" s="2" t="s">
        <v>12</v>
      </c>
      <c r="E7" s="2" t="s">
        <v>52</v>
      </c>
      <c r="F7" s="2" t="s">
        <v>9</v>
      </c>
      <c r="G7" s="2" t="s">
        <v>48</v>
      </c>
      <c r="H7" s="89"/>
      <c r="I7" s="2" t="s">
        <v>2</v>
      </c>
      <c r="J7" s="2" t="s">
        <v>7</v>
      </c>
      <c r="K7" s="2" t="s">
        <v>4</v>
      </c>
      <c r="L7" s="103"/>
    </row>
    <row r="8" spans="1:12" ht="16.5" customHeight="1">
      <c r="A8" s="100" t="s">
        <v>21</v>
      </c>
      <c r="B8" s="96" t="s">
        <v>96</v>
      </c>
      <c r="C8" s="96" t="s">
        <v>61</v>
      </c>
      <c r="D8" s="102" t="s">
        <v>37</v>
      </c>
      <c r="E8" s="102" t="s">
        <v>53</v>
      </c>
      <c r="F8" s="96" t="s">
        <v>98</v>
      </c>
      <c r="G8" s="102" t="s">
        <v>49</v>
      </c>
      <c r="H8" s="102" t="s">
        <v>14</v>
      </c>
      <c r="I8" s="96" t="s">
        <v>76</v>
      </c>
      <c r="J8" s="86" t="s">
        <v>127</v>
      </c>
      <c r="K8" s="102" t="s">
        <v>97</v>
      </c>
      <c r="L8" s="103"/>
    </row>
    <row r="9" spans="1:12" ht="16.5" customHeight="1" thickBot="1">
      <c r="A9" s="101"/>
      <c r="B9" s="97"/>
      <c r="C9" s="97"/>
      <c r="D9" s="89"/>
      <c r="E9" s="89"/>
      <c r="F9" s="97"/>
      <c r="G9" s="89"/>
      <c r="H9" s="89"/>
      <c r="I9" s="97"/>
      <c r="J9" s="85"/>
      <c r="K9" s="89"/>
      <c r="L9" s="104"/>
    </row>
    <row r="10" spans="1:12" ht="15.75" thickBot="1">
      <c r="A10" s="13" t="s">
        <v>17</v>
      </c>
      <c r="B10" s="9">
        <v>5</v>
      </c>
      <c r="C10" s="9">
        <v>4</v>
      </c>
      <c r="D10" s="9">
        <v>3</v>
      </c>
      <c r="E10" s="9">
        <v>4</v>
      </c>
      <c r="F10" s="9">
        <v>5</v>
      </c>
      <c r="G10" s="9">
        <v>3</v>
      </c>
      <c r="H10" s="9">
        <v>5</v>
      </c>
      <c r="I10" s="9">
        <v>2</v>
      </c>
      <c r="J10" s="9">
        <v>5</v>
      </c>
      <c r="K10" s="9">
        <v>4</v>
      </c>
      <c r="L10" s="11">
        <f t="shared" ref="L10:L31" si="0">SUM(B10:K10)</f>
        <v>40</v>
      </c>
    </row>
    <row r="11" spans="1:12" ht="15.75">
      <c r="A11" s="31" t="s">
        <v>105</v>
      </c>
      <c r="B11" s="57">
        <v>5</v>
      </c>
      <c r="C11" s="57">
        <v>4</v>
      </c>
      <c r="D11" s="16"/>
      <c r="E11" s="57">
        <v>4</v>
      </c>
      <c r="F11" s="57">
        <v>5</v>
      </c>
      <c r="G11" s="16"/>
      <c r="H11" s="57">
        <v>5</v>
      </c>
      <c r="I11" s="16"/>
      <c r="J11" s="16"/>
      <c r="K11" s="38"/>
      <c r="L11" s="59">
        <v>57</v>
      </c>
    </row>
    <row r="12" spans="1:12" ht="15.75">
      <c r="A12" s="32" t="s">
        <v>100</v>
      </c>
      <c r="B12" s="58">
        <v>5</v>
      </c>
      <c r="C12" s="58">
        <v>4</v>
      </c>
      <c r="D12" s="58">
        <v>3</v>
      </c>
      <c r="E12" s="58">
        <v>4</v>
      </c>
      <c r="F12" s="58">
        <v>5</v>
      </c>
      <c r="G12" s="18"/>
      <c r="H12" s="58">
        <v>5</v>
      </c>
      <c r="I12" s="18"/>
      <c r="J12" s="18"/>
      <c r="K12" s="22"/>
      <c r="L12" s="60">
        <v>56</v>
      </c>
    </row>
    <row r="13" spans="1:12" ht="15.75">
      <c r="A13" s="32" t="s">
        <v>103</v>
      </c>
      <c r="B13" s="58">
        <v>5</v>
      </c>
      <c r="C13" s="18"/>
      <c r="D13" s="18"/>
      <c r="E13" s="58">
        <v>4</v>
      </c>
      <c r="F13" s="58">
        <v>5</v>
      </c>
      <c r="G13" s="18"/>
      <c r="H13" s="58">
        <v>5</v>
      </c>
      <c r="I13" s="18"/>
      <c r="J13" s="18"/>
      <c r="K13" s="22"/>
      <c r="L13" s="60">
        <v>54</v>
      </c>
    </row>
    <row r="14" spans="1:12" ht="15.75">
      <c r="A14" s="32" t="s">
        <v>110</v>
      </c>
      <c r="B14" s="36"/>
      <c r="C14" s="58">
        <v>4</v>
      </c>
      <c r="D14" s="58">
        <v>3</v>
      </c>
      <c r="E14" s="58">
        <v>4</v>
      </c>
      <c r="F14" s="58">
        <v>5</v>
      </c>
      <c r="G14" s="18"/>
      <c r="H14" s="58">
        <v>5</v>
      </c>
      <c r="I14" s="18"/>
      <c r="J14" s="18"/>
      <c r="K14" s="22"/>
      <c r="L14" s="60">
        <v>49</v>
      </c>
    </row>
    <row r="15" spans="1:12" ht="15.75">
      <c r="A15" s="32" t="s">
        <v>102</v>
      </c>
      <c r="B15" s="58">
        <v>5</v>
      </c>
      <c r="C15" s="18"/>
      <c r="D15" s="18"/>
      <c r="E15" s="18"/>
      <c r="F15" s="58">
        <v>5</v>
      </c>
      <c r="G15" s="18"/>
      <c r="H15" s="58">
        <v>5</v>
      </c>
      <c r="I15" s="18"/>
      <c r="J15" s="18"/>
      <c r="K15" s="22"/>
      <c r="L15" s="60">
        <v>48</v>
      </c>
    </row>
    <row r="16" spans="1:12" ht="15.75">
      <c r="A16" s="32" t="s">
        <v>144</v>
      </c>
      <c r="B16" s="58">
        <v>5</v>
      </c>
      <c r="C16" s="18"/>
      <c r="D16" s="18"/>
      <c r="E16" s="58">
        <v>4</v>
      </c>
      <c r="F16" s="58">
        <v>5</v>
      </c>
      <c r="G16" s="18"/>
      <c r="H16" s="58">
        <v>5</v>
      </c>
      <c r="I16" s="18"/>
      <c r="J16" s="18"/>
      <c r="K16" s="62">
        <v>4</v>
      </c>
      <c r="L16" s="60">
        <v>40</v>
      </c>
    </row>
    <row r="17" spans="1:12" ht="15.75">
      <c r="A17" s="32" t="s">
        <v>148</v>
      </c>
      <c r="B17" s="36"/>
      <c r="C17" s="58">
        <v>4</v>
      </c>
      <c r="D17" s="58">
        <v>3</v>
      </c>
      <c r="E17" s="58">
        <v>4</v>
      </c>
      <c r="F17" s="18"/>
      <c r="G17" s="18"/>
      <c r="H17" s="18"/>
      <c r="I17" s="18"/>
      <c r="J17" s="18"/>
      <c r="K17" s="22"/>
      <c r="L17" s="60">
        <v>39</v>
      </c>
    </row>
    <row r="18" spans="1:12" ht="15.75">
      <c r="A18" s="32" t="s">
        <v>108</v>
      </c>
      <c r="B18" s="58">
        <v>5</v>
      </c>
      <c r="C18" s="18"/>
      <c r="D18" s="18"/>
      <c r="E18" s="18"/>
      <c r="F18" s="58">
        <v>5</v>
      </c>
      <c r="G18" s="18"/>
      <c r="H18" s="58">
        <v>5</v>
      </c>
      <c r="I18" s="18"/>
      <c r="J18" s="18"/>
      <c r="K18" s="22"/>
      <c r="L18" s="60">
        <v>38</v>
      </c>
    </row>
    <row r="19" spans="1:12" ht="15.75">
      <c r="A19" s="32" t="s">
        <v>145</v>
      </c>
      <c r="B19" s="36"/>
      <c r="C19" s="58">
        <v>4</v>
      </c>
      <c r="D19" s="58">
        <v>3</v>
      </c>
      <c r="E19" s="18"/>
      <c r="F19" s="18"/>
      <c r="G19" s="18"/>
      <c r="H19" s="58">
        <v>5</v>
      </c>
      <c r="I19" s="18"/>
      <c r="J19" s="18"/>
      <c r="K19" s="18"/>
      <c r="L19" s="60">
        <v>37</v>
      </c>
    </row>
    <row r="20" spans="1:12" ht="15.75">
      <c r="A20" s="32" t="s">
        <v>146</v>
      </c>
      <c r="B20" s="36"/>
      <c r="C20" s="58">
        <v>4</v>
      </c>
      <c r="D20" s="58">
        <v>3</v>
      </c>
      <c r="E20" s="18"/>
      <c r="F20" s="18"/>
      <c r="G20" s="18"/>
      <c r="H20" s="58">
        <v>5</v>
      </c>
      <c r="I20" s="18"/>
      <c r="J20" s="18"/>
      <c r="K20" s="22"/>
      <c r="L20" s="60">
        <v>33</v>
      </c>
    </row>
    <row r="21" spans="1:12" ht="15.75">
      <c r="A21" s="32" t="s">
        <v>106</v>
      </c>
      <c r="B21" s="36"/>
      <c r="C21" s="18"/>
      <c r="D21" s="58">
        <v>3</v>
      </c>
      <c r="E21" s="18"/>
      <c r="F21" s="18"/>
      <c r="G21" s="18"/>
      <c r="H21" s="58">
        <v>5</v>
      </c>
      <c r="I21" s="18"/>
      <c r="J21" s="18"/>
      <c r="K21" s="22"/>
      <c r="L21" s="60">
        <v>22</v>
      </c>
    </row>
    <row r="22" spans="1:12" ht="15.75">
      <c r="A22" s="32" t="s">
        <v>149</v>
      </c>
      <c r="B22" s="39"/>
      <c r="C22" s="18"/>
      <c r="D22" s="18"/>
      <c r="E22" s="58">
        <v>4</v>
      </c>
      <c r="F22" s="18"/>
      <c r="G22" s="18"/>
      <c r="H22" s="58">
        <v>5</v>
      </c>
      <c r="I22" s="18"/>
      <c r="J22" s="18"/>
      <c r="K22" s="22"/>
      <c r="L22" s="60">
        <v>21</v>
      </c>
    </row>
    <row r="23" spans="1:12" ht="15.75">
      <c r="A23" s="32" t="s">
        <v>104</v>
      </c>
      <c r="B23" s="36"/>
      <c r="C23" s="58">
        <v>4</v>
      </c>
      <c r="D23" s="58">
        <v>3</v>
      </c>
      <c r="E23" s="18"/>
      <c r="F23" s="18"/>
      <c r="G23" s="18"/>
      <c r="H23" s="18"/>
      <c r="I23" s="18"/>
      <c r="J23" s="18"/>
      <c r="K23" s="22"/>
      <c r="L23" s="60">
        <v>20</v>
      </c>
    </row>
    <row r="24" spans="1:12" ht="15.75">
      <c r="A24" s="32" t="s">
        <v>147</v>
      </c>
      <c r="B24" s="39"/>
      <c r="C24" s="18"/>
      <c r="D24" s="18"/>
      <c r="E24" s="18"/>
      <c r="F24" s="18"/>
      <c r="G24" s="18"/>
      <c r="H24" s="58">
        <v>5</v>
      </c>
      <c r="I24" s="18"/>
      <c r="J24" s="18"/>
      <c r="K24" s="22"/>
      <c r="L24" s="60">
        <v>17</v>
      </c>
    </row>
    <row r="25" spans="1:12" ht="15.75">
      <c r="A25" s="32" t="s">
        <v>107</v>
      </c>
      <c r="B25" s="36"/>
      <c r="C25" s="58">
        <v>4</v>
      </c>
      <c r="D25" s="58">
        <v>3</v>
      </c>
      <c r="E25" s="18"/>
      <c r="F25" s="18"/>
      <c r="G25" s="18"/>
      <c r="H25" s="18"/>
      <c r="I25" s="18"/>
      <c r="J25" s="18"/>
      <c r="K25" s="22"/>
      <c r="L25" s="60">
        <v>12</v>
      </c>
    </row>
    <row r="26" spans="1:12" ht="15.75">
      <c r="A26" s="32" t="s">
        <v>109</v>
      </c>
      <c r="B26" s="36"/>
      <c r="C26" s="18"/>
      <c r="D26" s="18"/>
      <c r="E26" s="18"/>
      <c r="F26" s="18"/>
      <c r="G26" s="18"/>
      <c r="H26" s="18"/>
      <c r="I26" s="18"/>
      <c r="J26" s="18"/>
      <c r="K26" s="22"/>
      <c r="L26" s="60">
        <v>5</v>
      </c>
    </row>
    <row r="27" spans="1:12" ht="15.75">
      <c r="A27" s="32" t="s">
        <v>150</v>
      </c>
      <c r="B27" s="58">
        <v>5</v>
      </c>
      <c r="C27" s="18"/>
      <c r="D27" s="18"/>
      <c r="E27" s="18"/>
      <c r="F27" s="18"/>
      <c r="G27" s="18"/>
      <c r="H27" s="18"/>
      <c r="I27" s="18"/>
      <c r="J27" s="18"/>
      <c r="K27" s="22"/>
      <c r="L27" s="60">
        <v>5</v>
      </c>
    </row>
    <row r="28" spans="1:12" ht="15.75">
      <c r="A28" s="32" t="s">
        <v>101</v>
      </c>
      <c r="B28" s="36"/>
      <c r="C28" s="18"/>
      <c r="D28" s="18"/>
      <c r="E28" s="18"/>
      <c r="F28" s="18"/>
      <c r="G28" s="18"/>
      <c r="H28" s="58">
        <v>5</v>
      </c>
      <c r="I28" s="18"/>
      <c r="J28" s="18"/>
      <c r="K28" s="22"/>
      <c r="L28" s="60">
        <v>5</v>
      </c>
    </row>
    <row r="29" spans="1:12" ht="15.75">
      <c r="A29" s="32" t="s">
        <v>151</v>
      </c>
      <c r="B29" s="36"/>
      <c r="C29" s="18"/>
      <c r="D29" s="18"/>
      <c r="E29" s="18"/>
      <c r="F29" s="18"/>
      <c r="G29" s="18"/>
      <c r="H29" s="58">
        <v>5</v>
      </c>
      <c r="I29" s="18"/>
      <c r="J29" s="18"/>
      <c r="K29" s="22"/>
      <c r="L29" s="60">
        <v>5</v>
      </c>
    </row>
    <row r="30" spans="1:12" ht="15.75">
      <c r="A30" s="32"/>
      <c r="B30" s="40"/>
      <c r="C30" s="41"/>
      <c r="D30" s="41"/>
      <c r="E30" s="41"/>
      <c r="F30" s="41"/>
      <c r="G30" s="41"/>
      <c r="H30" s="41"/>
      <c r="I30" s="41"/>
      <c r="J30" s="41"/>
      <c r="K30" s="42"/>
      <c r="L30" s="34">
        <f t="shared" si="0"/>
        <v>0</v>
      </c>
    </row>
    <row r="31" spans="1:12" ht="16.5" thickBot="1">
      <c r="A31" s="33"/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35">
        <f t="shared" si="0"/>
        <v>0</v>
      </c>
    </row>
    <row r="32" spans="1:12" ht="15.75" thickTop="1"/>
  </sheetData>
  <sortState ref="A11:L29">
    <sortCondition descending="1" ref="L11:L29"/>
  </sortState>
  <mergeCells count="26">
    <mergeCell ref="F8:F9"/>
    <mergeCell ref="G8:G9"/>
    <mergeCell ref="H8:H9"/>
    <mergeCell ref="I8:I9"/>
    <mergeCell ref="H6:H7"/>
    <mergeCell ref="J8:J9"/>
    <mergeCell ref="K8:K9"/>
    <mergeCell ref="J3:J4"/>
    <mergeCell ref="K3:K4"/>
    <mergeCell ref="L3:L9"/>
    <mergeCell ref="E8:E9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6:A7"/>
    <mergeCell ref="A8:A9"/>
    <mergeCell ref="B8:B9"/>
    <mergeCell ref="C8:C9"/>
    <mergeCell ref="D8:D9"/>
  </mergeCells>
  <pageMargins left="0.14000000000000001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L11" sqref="L11:L30"/>
    </sheetView>
  </sheetViews>
  <sheetFormatPr baseColWidth="10" defaultRowHeight="15"/>
  <cols>
    <col min="1" max="1" width="16" customWidth="1"/>
    <col min="12" max="12" width="11.42578125" style="23"/>
  </cols>
  <sheetData>
    <row r="1" spans="1:12" ht="50.25" customHeight="1" thickTop="1" thickBot="1">
      <c r="A1" s="90" t="s">
        <v>128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ht="16.5" thickTop="1" thickBot="1"/>
    <row r="3" spans="1:12" ht="9" customHeight="1" thickTop="1">
      <c r="A3" s="82" t="s">
        <v>18</v>
      </c>
      <c r="B3" s="80">
        <v>42162</v>
      </c>
      <c r="C3" s="80">
        <v>42169</v>
      </c>
      <c r="D3" s="87">
        <v>42175</v>
      </c>
      <c r="E3" s="87">
        <v>42176</v>
      </c>
      <c r="F3" s="80">
        <v>41818</v>
      </c>
      <c r="G3" s="80"/>
      <c r="H3" s="80"/>
      <c r="I3" s="80"/>
      <c r="J3" s="80"/>
      <c r="K3" s="87"/>
      <c r="L3" s="93" t="s">
        <v>22</v>
      </c>
    </row>
    <row r="4" spans="1:12" ht="9" customHeight="1" thickBot="1">
      <c r="A4" s="83"/>
      <c r="B4" s="81"/>
      <c r="C4" s="81"/>
      <c r="D4" s="88"/>
      <c r="E4" s="88"/>
      <c r="F4" s="81"/>
      <c r="G4" s="81"/>
      <c r="H4" s="81"/>
      <c r="I4" s="81"/>
      <c r="J4" s="81"/>
      <c r="K4" s="88"/>
      <c r="L4" s="94"/>
    </row>
    <row r="5" spans="1:12" ht="23.25" thickBot="1">
      <c r="A5" s="12" t="s">
        <v>19</v>
      </c>
      <c r="B5" s="3" t="s">
        <v>54</v>
      </c>
      <c r="C5" s="3" t="s">
        <v>57</v>
      </c>
      <c r="D5" s="3" t="s">
        <v>10</v>
      </c>
      <c r="E5" s="4" t="s">
        <v>131</v>
      </c>
      <c r="F5" s="3" t="s">
        <v>62</v>
      </c>
      <c r="G5" s="3"/>
      <c r="H5" s="3"/>
      <c r="I5" s="3"/>
      <c r="J5" s="3"/>
      <c r="K5" s="5"/>
      <c r="L5" s="94"/>
    </row>
    <row r="6" spans="1:12" ht="14.25" customHeight="1" thickBot="1">
      <c r="A6" s="98" t="s">
        <v>20</v>
      </c>
      <c r="B6" s="7" t="s">
        <v>129</v>
      </c>
      <c r="C6" s="7" t="s">
        <v>3</v>
      </c>
      <c r="D6" s="7" t="s">
        <v>11</v>
      </c>
      <c r="E6" s="7" t="s">
        <v>132</v>
      </c>
      <c r="F6" s="7" t="s">
        <v>63</v>
      </c>
      <c r="G6" s="7"/>
      <c r="H6" s="7"/>
      <c r="I6" s="7"/>
      <c r="J6" s="7"/>
      <c r="K6" s="15"/>
      <c r="L6" s="94"/>
    </row>
    <row r="7" spans="1:12" ht="15.75" thickBot="1">
      <c r="A7" s="99"/>
      <c r="B7" s="2" t="s">
        <v>55</v>
      </c>
      <c r="C7" s="2" t="s">
        <v>13</v>
      </c>
      <c r="D7" s="2" t="s">
        <v>12</v>
      </c>
      <c r="E7" s="2" t="s">
        <v>133</v>
      </c>
      <c r="F7" s="2" t="s">
        <v>64</v>
      </c>
      <c r="G7" s="2"/>
      <c r="H7" s="2"/>
      <c r="I7" s="2"/>
      <c r="J7" s="2"/>
      <c r="K7" s="6"/>
      <c r="L7" s="94"/>
    </row>
    <row r="8" spans="1:12" ht="16.5" customHeight="1">
      <c r="A8" s="100" t="s">
        <v>21</v>
      </c>
      <c r="B8" s="96" t="s">
        <v>56</v>
      </c>
      <c r="C8" s="96" t="s">
        <v>130</v>
      </c>
      <c r="D8" s="96" t="s">
        <v>99</v>
      </c>
      <c r="E8" s="96" t="s">
        <v>85</v>
      </c>
      <c r="F8" s="96" t="s">
        <v>37</v>
      </c>
      <c r="G8" s="96"/>
      <c r="H8" s="96"/>
      <c r="I8" s="96"/>
      <c r="J8" s="96"/>
      <c r="K8" s="96"/>
      <c r="L8" s="94"/>
    </row>
    <row r="9" spans="1:12" ht="16.5" customHeight="1" thickBot="1">
      <c r="A9" s="101"/>
      <c r="B9" s="97"/>
      <c r="C9" s="97"/>
      <c r="D9" s="97"/>
      <c r="E9" s="97"/>
      <c r="F9" s="97"/>
      <c r="G9" s="97"/>
      <c r="H9" s="97"/>
      <c r="I9" s="97"/>
      <c r="J9" s="97"/>
      <c r="K9" s="97"/>
      <c r="L9" s="95"/>
    </row>
    <row r="10" spans="1:12" ht="15.75" thickBot="1">
      <c r="A10" s="13" t="s">
        <v>17</v>
      </c>
      <c r="B10" s="9">
        <v>5</v>
      </c>
      <c r="C10" s="9">
        <v>5</v>
      </c>
      <c r="D10" s="9">
        <v>5</v>
      </c>
      <c r="E10" s="9">
        <v>1</v>
      </c>
      <c r="F10" s="9">
        <v>3</v>
      </c>
      <c r="G10" s="9"/>
      <c r="H10" s="9"/>
      <c r="I10" s="9"/>
      <c r="J10" s="9"/>
      <c r="K10" s="10"/>
      <c r="L10" s="11">
        <f t="shared" ref="L10:L31" si="0">SUM(B10:K10)</f>
        <v>19</v>
      </c>
    </row>
    <row r="11" spans="1:12" ht="15.75">
      <c r="A11" s="31" t="s">
        <v>105</v>
      </c>
      <c r="B11" s="63">
        <v>5</v>
      </c>
      <c r="C11" s="63">
        <v>5</v>
      </c>
      <c r="D11" s="63">
        <v>5</v>
      </c>
      <c r="E11" s="16"/>
      <c r="F11" s="16"/>
      <c r="G11" s="16"/>
      <c r="H11" s="16"/>
      <c r="I11" s="16"/>
      <c r="J11" s="16"/>
      <c r="K11" s="17"/>
      <c r="L11" s="59">
        <v>72</v>
      </c>
    </row>
    <row r="12" spans="1:12" ht="15.75">
      <c r="A12" s="32" t="s">
        <v>100</v>
      </c>
      <c r="B12" s="58">
        <v>5</v>
      </c>
      <c r="C12" s="58">
        <v>5</v>
      </c>
      <c r="D12" s="58">
        <v>5</v>
      </c>
      <c r="E12" s="18"/>
      <c r="F12" s="18"/>
      <c r="G12" s="18"/>
      <c r="H12" s="18"/>
      <c r="I12" s="18"/>
      <c r="J12" s="18"/>
      <c r="K12" s="19"/>
      <c r="L12" s="60">
        <v>71</v>
      </c>
    </row>
    <row r="13" spans="1:12" ht="15.75">
      <c r="A13" s="32" t="s">
        <v>103</v>
      </c>
      <c r="B13" s="58">
        <v>5</v>
      </c>
      <c r="C13" s="58">
        <v>5</v>
      </c>
      <c r="D13" s="58">
        <v>5</v>
      </c>
      <c r="E13" s="18"/>
      <c r="F13" s="18"/>
      <c r="G13" s="18"/>
      <c r="H13" s="18"/>
      <c r="I13" s="18"/>
      <c r="J13" s="18"/>
      <c r="K13" s="19"/>
      <c r="L13" s="60">
        <v>69</v>
      </c>
    </row>
    <row r="14" spans="1:12" ht="15.75">
      <c r="A14" s="32" t="s">
        <v>110</v>
      </c>
      <c r="B14" s="58">
        <v>5</v>
      </c>
      <c r="C14" s="18"/>
      <c r="D14" s="18"/>
      <c r="E14" s="18"/>
      <c r="F14" s="18"/>
      <c r="G14" s="18"/>
      <c r="H14" s="18"/>
      <c r="I14" s="18"/>
      <c r="J14" s="18"/>
      <c r="K14" s="19"/>
      <c r="L14" s="60">
        <v>54</v>
      </c>
    </row>
    <row r="15" spans="1:12" ht="15.75">
      <c r="A15" s="32" t="s">
        <v>102</v>
      </c>
      <c r="B15" s="58">
        <v>5</v>
      </c>
      <c r="C15" s="58">
        <v>5</v>
      </c>
      <c r="D15" s="18"/>
      <c r="E15" s="18"/>
      <c r="F15" s="18"/>
      <c r="G15" s="18"/>
      <c r="H15" s="18"/>
      <c r="I15" s="18"/>
      <c r="J15" s="18"/>
      <c r="K15" s="19"/>
      <c r="L15" s="60">
        <v>53</v>
      </c>
    </row>
    <row r="16" spans="1:12" ht="15.75">
      <c r="A16" s="32" t="s">
        <v>108</v>
      </c>
      <c r="B16" s="58">
        <v>5</v>
      </c>
      <c r="C16" s="58">
        <v>5</v>
      </c>
      <c r="D16" s="58">
        <v>5</v>
      </c>
      <c r="E16" s="18"/>
      <c r="F16" s="18"/>
      <c r="G16" s="18"/>
      <c r="H16" s="18"/>
      <c r="I16" s="18"/>
      <c r="J16" s="18"/>
      <c r="K16" s="19"/>
      <c r="L16" s="60">
        <v>53</v>
      </c>
    </row>
    <row r="17" spans="1:12" ht="15.75">
      <c r="A17" s="32" t="s">
        <v>145</v>
      </c>
      <c r="B17" s="18"/>
      <c r="C17" s="58">
        <v>5</v>
      </c>
      <c r="D17" s="18"/>
      <c r="E17" s="18"/>
      <c r="F17" s="18"/>
      <c r="G17" s="18"/>
      <c r="H17" s="18"/>
      <c r="I17" s="18"/>
      <c r="J17" s="18"/>
      <c r="K17" s="19"/>
      <c r="L17" s="60">
        <v>42</v>
      </c>
    </row>
    <row r="18" spans="1:12" ht="15.75">
      <c r="A18" s="32" t="s">
        <v>144</v>
      </c>
      <c r="B18" s="18"/>
      <c r="C18" s="18"/>
      <c r="D18" s="18"/>
      <c r="E18" s="18"/>
      <c r="F18" s="18"/>
      <c r="G18" s="18"/>
      <c r="H18" s="18"/>
      <c r="I18" s="18"/>
      <c r="J18" s="18"/>
      <c r="K18" s="19"/>
      <c r="L18" s="60">
        <v>40</v>
      </c>
    </row>
    <row r="19" spans="1:12" ht="15.75">
      <c r="A19" s="32" t="s">
        <v>148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60">
        <v>39</v>
      </c>
    </row>
    <row r="20" spans="1:12" ht="15.75">
      <c r="A20" s="32" t="s">
        <v>146</v>
      </c>
      <c r="B20" s="18"/>
      <c r="C20" s="18"/>
      <c r="D20" s="18"/>
      <c r="E20" s="18"/>
      <c r="F20" s="18"/>
      <c r="G20" s="18"/>
      <c r="H20" s="18"/>
      <c r="I20" s="18"/>
      <c r="J20" s="18"/>
      <c r="K20" s="19"/>
      <c r="L20" s="60">
        <v>33</v>
      </c>
    </row>
    <row r="21" spans="1:12" ht="15.75">
      <c r="A21" s="32" t="s">
        <v>147</v>
      </c>
      <c r="B21" s="18"/>
      <c r="C21" s="58">
        <v>5</v>
      </c>
      <c r="D21" s="58">
        <v>5</v>
      </c>
      <c r="E21" s="18"/>
      <c r="F21" s="18"/>
      <c r="G21" s="18"/>
      <c r="H21" s="18"/>
      <c r="I21" s="18"/>
      <c r="J21" s="18"/>
      <c r="K21" s="19"/>
      <c r="L21" s="60">
        <v>27</v>
      </c>
    </row>
    <row r="22" spans="1:12" ht="15.75">
      <c r="A22" s="32" t="s">
        <v>107</v>
      </c>
      <c r="B22" s="58">
        <v>5</v>
      </c>
      <c r="C22" s="58">
        <v>5</v>
      </c>
      <c r="D22" s="58">
        <v>5</v>
      </c>
      <c r="E22" s="18"/>
      <c r="F22" s="18"/>
      <c r="G22" s="18"/>
      <c r="H22" s="18"/>
      <c r="I22" s="18"/>
      <c r="J22" s="18"/>
      <c r="K22" s="19"/>
      <c r="L22" s="60">
        <v>27</v>
      </c>
    </row>
    <row r="23" spans="1:12" ht="15.75">
      <c r="A23" s="32" t="s">
        <v>149</v>
      </c>
      <c r="B23" s="18"/>
      <c r="C23" s="58">
        <v>5</v>
      </c>
      <c r="D23" s="18"/>
      <c r="E23" s="18"/>
      <c r="F23" s="18"/>
      <c r="G23" s="18"/>
      <c r="H23" s="18"/>
      <c r="I23" s="18"/>
      <c r="J23" s="18"/>
      <c r="K23" s="19"/>
      <c r="L23" s="60">
        <v>26</v>
      </c>
    </row>
    <row r="24" spans="1:12" ht="15.75">
      <c r="A24" s="32" t="s">
        <v>106</v>
      </c>
      <c r="B24" s="18"/>
      <c r="C24" s="18"/>
      <c r="D24" s="18"/>
      <c r="E24" s="18"/>
      <c r="F24" s="18"/>
      <c r="G24" s="18"/>
      <c r="H24" s="18"/>
      <c r="I24" s="18"/>
      <c r="J24" s="18"/>
      <c r="K24" s="19"/>
      <c r="L24" s="60">
        <v>22</v>
      </c>
    </row>
    <row r="25" spans="1:12" ht="15.75">
      <c r="A25" s="32" t="s">
        <v>104</v>
      </c>
      <c r="B25" s="18"/>
      <c r="C25" s="18"/>
      <c r="D25" s="18"/>
      <c r="E25" s="18"/>
      <c r="F25" s="18"/>
      <c r="G25" s="18"/>
      <c r="H25" s="18"/>
      <c r="I25" s="18"/>
      <c r="J25" s="18"/>
      <c r="K25" s="19"/>
      <c r="L25" s="60">
        <v>20</v>
      </c>
    </row>
    <row r="26" spans="1:12" ht="15.75">
      <c r="A26" s="32" t="s">
        <v>152</v>
      </c>
      <c r="B26" s="58">
        <v>5</v>
      </c>
      <c r="C26" s="58">
        <v>5</v>
      </c>
      <c r="D26" s="58">
        <v>5</v>
      </c>
      <c r="E26" s="18"/>
      <c r="F26" s="18"/>
      <c r="G26" s="18"/>
      <c r="H26" s="18"/>
      <c r="I26" s="18"/>
      <c r="J26" s="18"/>
      <c r="K26" s="19"/>
      <c r="L26" s="60">
        <v>15</v>
      </c>
    </row>
    <row r="27" spans="1:12" ht="15.75">
      <c r="A27" s="32" t="s">
        <v>151</v>
      </c>
      <c r="B27" s="18"/>
      <c r="C27" s="18"/>
      <c r="D27" s="58">
        <v>5</v>
      </c>
      <c r="E27" s="18"/>
      <c r="F27" s="18"/>
      <c r="G27" s="18"/>
      <c r="H27" s="18"/>
      <c r="I27" s="18"/>
      <c r="J27" s="18"/>
      <c r="K27" s="19"/>
      <c r="L27" s="60">
        <v>10</v>
      </c>
    </row>
    <row r="28" spans="1:12" ht="15.75">
      <c r="A28" s="32" t="s">
        <v>109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  <c r="L28" s="60">
        <v>5</v>
      </c>
    </row>
    <row r="29" spans="1:12" ht="15.75">
      <c r="A29" s="32" t="s">
        <v>150</v>
      </c>
      <c r="B29" s="18"/>
      <c r="C29" s="18"/>
      <c r="D29" s="18"/>
      <c r="E29" s="18"/>
      <c r="F29" s="18"/>
      <c r="G29" s="18"/>
      <c r="H29" s="18"/>
      <c r="I29" s="18"/>
      <c r="J29" s="18"/>
      <c r="K29" s="19"/>
      <c r="L29" s="60">
        <v>5</v>
      </c>
    </row>
    <row r="30" spans="1:12" ht="15.75">
      <c r="A30" s="64" t="s">
        <v>101</v>
      </c>
      <c r="B30" s="18"/>
      <c r="C30" s="18"/>
      <c r="D30" s="18"/>
      <c r="E30" s="41"/>
      <c r="F30" s="41"/>
      <c r="G30" s="41"/>
      <c r="H30" s="41"/>
      <c r="I30" s="41"/>
      <c r="J30" s="41"/>
      <c r="K30" s="65"/>
      <c r="L30" s="60">
        <v>5</v>
      </c>
    </row>
    <row r="31" spans="1:12" ht="15.75" thickBot="1">
      <c r="A31" s="14"/>
      <c r="B31" s="20"/>
      <c r="C31" s="20"/>
      <c r="D31" s="20"/>
      <c r="E31" s="20"/>
      <c r="F31" s="20"/>
      <c r="G31" s="20"/>
      <c r="H31" s="20"/>
      <c r="I31" s="20"/>
      <c r="J31" s="20"/>
      <c r="K31" s="21"/>
      <c r="L31" s="28">
        <f t="shared" si="0"/>
        <v>0</v>
      </c>
    </row>
    <row r="32" spans="1:12" ht="15.75" thickTop="1"/>
  </sheetData>
  <sortState ref="A11:L30">
    <sortCondition descending="1" ref="L11:L30"/>
  </sortState>
  <mergeCells count="25">
    <mergeCell ref="K8:K9"/>
    <mergeCell ref="J3:J4"/>
    <mergeCell ref="K3:K4"/>
    <mergeCell ref="L3:L9"/>
    <mergeCell ref="A6:A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topLeftCell="E1" workbookViewId="0">
      <selection activeCell="G11" sqref="G11:G14"/>
    </sheetView>
  </sheetViews>
  <sheetFormatPr baseColWidth="10" defaultRowHeight="15"/>
  <cols>
    <col min="1" max="1" width="16" customWidth="1"/>
    <col min="12" max="12" width="11.42578125" style="23"/>
  </cols>
  <sheetData>
    <row r="1" spans="1:12" ht="50.25" customHeight="1" thickTop="1" thickBot="1">
      <c r="A1" s="90" t="s">
        <v>134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ht="16.5" thickTop="1" thickBot="1"/>
    <row r="3" spans="1:12" ht="9" customHeight="1" thickTop="1">
      <c r="A3" s="82" t="s">
        <v>18</v>
      </c>
      <c r="B3" s="80">
        <v>42190</v>
      </c>
      <c r="C3" s="80">
        <v>42197</v>
      </c>
      <c r="D3" s="80">
        <v>42196</v>
      </c>
      <c r="E3" s="87">
        <v>42197</v>
      </c>
      <c r="F3" s="80">
        <v>42204</v>
      </c>
      <c r="G3" s="87">
        <v>42211</v>
      </c>
      <c r="H3" s="87">
        <v>42218</v>
      </c>
      <c r="I3" s="87">
        <v>42225</v>
      </c>
      <c r="J3" s="87">
        <v>42232</v>
      </c>
      <c r="K3" s="87">
        <v>42239</v>
      </c>
      <c r="L3" s="93" t="s">
        <v>22</v>
      </c>
    </row>
    <row r="4" spans="1:12" ht="9" customHeight="1" thickBot="1">
      <c r="A4" s="83"/>
      <c r="B4" s="81"/>
      <c r="C4" s="81"/>
      <c r="D4" s="81"/>
      <c r="E4" s="88"/>
      <c r="F4" s="81"/>
      <c r="G4" s="88"/>
      <c r="H4" s="88"/>
      <c r="I4" s="88"/>
      <c r="J4" s="88"/>
      <c r="K4" s="88"/>
      <c r="L4" s="94"/>
    </row>
    <row r="5" spans="1:12" ht="34.5" thickBot="1">
      <c r="A5" s="12" t="s">
        <v>19</v>
      </c>
      <c r="B5" s="3" t="s">
        <v>65</v>
      </c>
      <c r="C5" s="3" t="s">
        <v>69</v>
      </c>
      <c r="D5" s="3" t="s">
        <v>135</v>
      </c>
      <c r="E5" s="3" t="s">
        <v>135</v>
      </c>
      <c r="F5" s="3" t="s">
        <v>72</v>
      </c>
      <c r="G5" s="4" t="s">
        <v>75</v>
      </c>
      <c r="H5" s="3" t="s">
        <v>77</v>
      </c>
      <c r="I5" s="3" t="s">
        <v>78</v>
      </c>
      <c r="J5" s="3" t="s">
        <v>138</v>
      </c>
      <c r="K5" s="4" t="s">
        <v>80</v>
      </c>
      <c r="L5" s="94"/>
    </row>
    <row r="6" spans="1:12" ht="14.25" customHeight="1" thickBot="1">
      <c r="A6" s="98" t="s">
        <v>20</v>
      </c>
      <c r="B6" s="7" t="s">
        <v>66</v>
      </c>
      <c r="C6" s="7" t="s">
        <v>70</v>
      </c>
      <c r="D6" s="7" t="s">
        <v>136</v>
      </c>
      <c r="E6" s="7" t="s">
        <v>136</v>
      </c>
      <c r="F6" s="7" t="s">
        <v>1</v>
      </c>
      <c r="G6" s="7" t="s">
        <v>59</v>
      </c>
      <c r="H6" s="7" t="s">
        <v>43</v>
      </c>
      <c r="I6" s="7" t="s">
        <v>70</v>
      </c>
      <c r="J6" s="7" t="s">
        <v>139</v>
      </c>
      <c r="K6" s="8" t="s">
        <v>81</v>
      </c>
      <c r="L6" s="94"/>
    </row>
    <row r="7" spans="1:12" ht="15.75" thickBot="1">
      <c r="A7" s="99"/>
      <c r="B7" s="2" t="s">
        <v>67</v>
      </c>
      <c r="C7" s="2" t="s">
        <v>71</v>
      </c>
      <c r="D7" s="2" t="s">
        <v>137</v>
      </c>
      <c r="E7" s="2" t="s">
        <v>137</v>
      </c>
      <c r="F7" s="2" t="s">
        <v>73</v>
      </c>
      <c r="G7" s="2" t="s">
        <v>60</v>
      </c>
      <c r="H7" s="2" t="s">
        <v>44</v>
      </c>
      <c r="I7" s="2" t="s">
        <v>71</v>
      </c>
      <c r="J7" s="2" t="s">
        <v>122</v>
      </c>
      <c r="K7" s="2" t="s">
        <v>7</v>
      </c>
      <c r="L7" s="94"/>
    </row>
    <row r="8" spans="1:12" ht="16.5" customHeight="1">
      <c r="A8" s="100" t="s">
        <v>21</v>
      </c>
      <c r="B8" s="96" t="s">
        <v>68</v>
      </c>
      <c r="C8" s="96" t="s">
        <v>37</v>
      </c>
      <c r="D8" s="96" t="s">
        <v>127</v>
      </c>
      <c r="E8" s="96" t="s">
        <v>127</v>
      </c>
      <c r="F8" s="96" t="s">
        <v>74</v>
      </c>
      <c r="G8" s="96" t="s">
        <v>76</v>
      </c>
      <c r="H8" s="102" t="s">
        <v>33</v>
      </c>
      <c r="I8" s="102" t="s">
        <v>79</v>
      </c>
      <c r="J8" s="102" t="s">
        <v>123</v>
      </c>
      <c r="K8" s="86" t="s">
        <v>82</v>
      </c>
      <c r="L8" s="94"/>
    </row>
    <row r="9" spans="1:12" ht="16.5" customHeight="1" thickBot="1">
      <c r="A9" s="101"/>
      <c r="B9" s="97"/>
      <c r="C9" s="97"/>
      <c r="D9" s="97"/>
      <c r="E9" s="97"/>
      <c r="F9" s="97"/>
      <c r="G9" s="97"/>
      <c r="H9" s="89"/>
      <c r="I9" s="89"/>
      <c r="J9" s="89"/>
      <c r="K9" s="85"/>
      <c r="L9" s="95"/>
    </row>
    <row r="10" spans="1:12" ht="15.75" thickBot="1">
      <c r="A10" s="13" t="s">
        <v>17</v>
      </c>
      <c r="B10" s="9">
        <v>4</v>
      </c>
      <c r="C10" s="9">
        <v>4</v>
      </c>
      <c r="D10" s="106">
        <v>6</v>
      </c>
      <c r="E10" s="107"/>
      <c r="F10" s="9">
        <v>4</v>
      </c>
      <c r="G10" s="9">
        <v>3</v>
      </c>
      <c r="H10" s="9">
        <v>4</v>
      </c>
      <c r="I10" s="9">
        <v>4</v>
      </c>
      <c r="J10" s="73" t="s">
        <v>154</v>
      </c>
      <c r="K10" s="9">
        <v>4</v>
      </c>
      <c r="L10" s="11">
        <f t="shared" ref="L10" si="0">SUM(B10:K10)</f>
        <v>33</v>
      </c>
    </row>
    <row r="11" spans="1:12" ht="15.75">
      <c r="A11" s="31" t="s">
        <v>105</v>
      </c>
      <c r="B11" s="57">
        <v>4</v>
      </c>
      <c r="C11" s="16"/>
      <c r="D11" s="69">
        <v>6</v>
      </c>
      <c r="E11" s="69"/>
      <c r="F11" s="57">
        <v>4</v>
      </c>
      <c r="G11" s="69">
        <v>3</v>
      </c>
      <c r="H11" s="16"/>
      <c r="I11" s="16"/>
      <c r="J11" s="16"/>
      <c r="K11" s="74">
        <v>4</v>
      </c>
      <c r="L11" s="59">
        <v>93</v>
      </c>
    </row>
    <row r="12" spans="1:12" ht="15.75">
      <c r="A12" s="32" t="s">
        <v>100</v>
      </c>
      <c r="B12" s="67">
        <v>4</v>
      </c>
      <c r="C12" s="18"/>
      <c r="D12" s="70">
        <v>6</v>
      </c>
      <c r="E12" s="70"/>
      <c r="F12" s="58">
        <v>4</v>
      </c>
      <c r="G12" s="70">
        <v>3</v>
      </c>
      <c r="H12" s="18"/>
      <c r="I12" s="18"/>
      <c r="J12" s="18"/>
      <c r="K12" s="58">
        <v>4</v>
      </c>
      <c r="L12" s="60">
        <v>92</v>
      </c>
    </row>
    <row r="13" spans="1:12" ht="15.75">
      <c r="A13" s="32" t="s">
        <v>103</v>
      </c>
      <c r="B13" s="58">
        <v>4</v>
      </c>
      <c r="C13" s="18"/>
      <c r="D13" s="70">
        <v>6</v>
      </c>
      <c r="E13" s="70"/>
      <c r="F13" s="18"/>
      <c r="G13" s="70">
        <v>3</v>
      </c>
      <c r="H13" s="58">
        <v>4</v>
      </c>
      <c r="I13" s="58">
        <v>4</v>
      </c>
      <c r="J13" s="18"/>
      <c r="K13" s="18"/>
      <c r="L13" s="60">
        <v>90</v>
      </c>
    </row>
    <row r="14" spans="1:12" ht="15.75">
      <c r="A14" s="32" t="s">
        <v>102</v>
      </c>
      <c r="B14" s="58">
        <v>4</v>
      </c>
      <c r="C14" s="58">
        <v>4</v>
      </c>
      <c r="D14" s="18"/>
      <c r="E14" s="18"/>
      <c r="F14" s="58">
        <v>4</v>
      </c>
      <c r="G14" s="70">
        <v>3</v>
      </c>
      <c r="H14" s="58">
        <v>4</v>
      </c>
      <c r="I14" s="58">
        <v>4</v>
      </c>
      <c r="J14" s="18"/>
      <c r="K14" s="58">
        <v>4</v>
      </c>
      <c r="L14" s="60">
        <v>80</v>
      </c>
    </row>
    <row r="15" spans="1:12" ht="15.75">
      <c r="A15" s="32" t="s">
        <v>108</v>
      </c>
      <c r="B15" s="58">
        <v>4</v>
      </c>
      <c r="C15" s="18"/>
      <c r="D15" s="70">
        <v>6</v>
      </c>
      <c r="E15" s="72"/>
      <c r="F15" s="18"/>
      <c r="G15" s="18"/>
      <c r="H15" s="18"/>
      <c r="I15" s="58">
        <v>4</v>
      </c>
      <c r="J15" s="18"/>
      <c r="K15" s="19"/>
      <c r="L15" s="60">
        <v>67</v>
      </c>
    </row>
    <row r="16" spans="1:12" ht="15.75">
      <c r="A16" s="32" t="s">
        <v>148</v>
      </c>
      <c r="B16" s="58">
        <v>4</v>
      </c>
      <c r="C16" s="18"/>
      <c r="D16" s="18"/>
      <c r="E16" s="68"/>
      <c r="F16" s="58">
        <v>4</v>
      </c>
      <c r="G16" s="70">
        <v>3</v>
      </c>
      <c r="H16" s="58">
        <v>4</v>
      </c>
      <c r="I16" s="58">
        <v>4</v>
      </c>
      <c r="J16" s="18"/>
      <c r="K16" s="61">
        <v>4</v>
      </c>
      <c r="L16" s="60">
        <v>62</v>
      </c>
    </row>
    <row r="17" spans="1:12" ht="15.75">
      <c r="A17" s="32" t="s">
        <v>110</v>
      </c>
      <c r="B17" s="18"/>
      <c r="C17" s="18"/>
      <c r="D17" s="18"/>
      <c r="E17" s="68"/>
      <c r="F17" s="18"/>
      <c r="G17" s="18"/>
      <c r="H17" s="58">
        <v>4</v>
      </c>
      <c r="I17" s="18"/>
      <c r="J17" s="18"/>
      <c r="K17" s="18"/>
      <c r="L17" s="60">
        <v>58</v>
      </c>
    </row>
    <row r="18" spans="1:12" ht="15.75">
      <c r="A18" s="32" t="s">
        <v>145</v>
      </c>
      <c r="B18" s="18"/>
      <c r="C18" s="18"/>
      <c r="D18" s="18"/>
      <c r="E18" s="68"/>
      <c r="F18" s="58">
        <v>4</v>
      </c>
      <c r="G18" s="70">
        <v>3</v>
      </c>
      <c r="H18" s="18"/>
      <c r="I18" s="18"/>
      <c r="J18" s="18"/>
      <c r="K18" s="58">
        <v>4</v>
      </c>
      <c r="L18" s="60">
        <v>54</v>
      </c>
    </row>
    <row r="19" spans="1:12" ht="15.75">
      <c r="A19" s="32" t="s">
        <v>107</v>
      </c>
      <c r="B19" s="58">
        <v>4</v>
      </c>
      <c r="C19" s="18"/>
      <c r="D19" s="18"/>
      <c r="E19" s="68"/>
      <c r="F19" s="58">
        <v>4</v>
      </c>
      <c r="G19" s="70">
        <v>3</v>
      </c>
      <c r="H19" s="18"/>
      <c r="I19" s="58">
        <v>4</v>
      </c>
      <c r="J19" s="18"/>
      <c r="K19" s="19"/>
      <c r="L19" s="60">
        <v>42</v>
      </c>
    </row>
    <row r="20" spans="1:12" ht="15.75">
      <c r="A20" s="32" t="s">
        <v>104</v>
      </c>
      <c r="B20" s="58">
        <v>4</v>
      </c>
      <c r="C20" s="18"/>
      <c r="D20" s="70">
        <v>6</v>
      </c>
      <c r="E20" s="72"/>
      <c r="F20" s="18"/>
      <c r="G20" s="18"/>
      <c r="H20" s="58">
        <v>4</v>
      </c>
      <c r="I20" s="58">
        <v>4</v>
      </c>
      <c r="J20" s="18"/>
      <c r="K20" s="61">
        <v>4</v>
      </c>
      <c r="L20" s="60">
        <v>42</v>
      </c>
    </row>
    <row r="21" spans="1:12" ht="15.75">
      <c r="A21" s="32" t="s">
        <v>144</v>
      </c>
      <c r="B21" s="18"/>
      <c r="C21" s="18"/>
      <c r="D21" s="18"/>
      <c r="E21" s="18"/>
      <c r="F21" s="18"/>
      <c r="G21" s="18"/>
      <c r="H21" s="18"/>
      <c r="I21" s="18"/>
      <c r="J21" s="18"/>
      <c r="K21" s="19"/>
      <c r="L21" s="60">
        <v>40</v>
      </c>
    </row>
    <row r="22" spans="1:12" ht="15.75">
      <c r="A22" s="32" t="s">
        <v>146</v>
      </c>
      <c r="B22" s="58">
        <v>4</v>
      </c>
      <c r="C22" s="18"/>
      <c r="D22" s="18"/>
      <c r="E22" s="18"/>
      <c r="F22" s="18"/>
      <c r="G22" s="70">
        <v>3</v>
      </c>
      <c r="H22" s="18"/>
      <c r="I22" s="18"/>
      <c r="J22" s="18"/>
      <c r="K22" s="18"/>
      <c r="L22" s="60">
        <v>40</v>
      </c>
    </row>
    <row r="23" spans="1:12" ht="15.75">
      <c r="A23" s="32" t="s">
        <v>147</v>
      </c>
      <c r="B23" s="58">
        <v>4</v>
      </c>
      <c r="C23" s="18"/>
      <c r="D23" s="70">
        <v>6</v>
      </c>
      <c r="E23" s="70"/>
      <c r="F23" s="18"/>
      <c r="G23" s="18"/>
      <c r="H23" s="18"/>
      <c r="I23" s="18"/>
      <c r="J23" s="18"/>
      <c r="K23" s="19"/>
      <c r="L23" s="60">
        <v>37</v>
      </c>
    </row>
    <row r="24" spans="1:12" ht="15.75">
      <c r="A24" s="32" t="s">
        <v>149</v>
      </c>
      <c r="B24" s="18"/>
      <c r="C24" s="18"/>
      <c r="D24" s="70">
        <v>6</v>
      </c>
      <c r="E24" s="70"/>
      <c r="F24" s="18"/>
      <c r="G24" s="18"/>
      <c r="H24" s="18"/>
      <c r="I24" s="18"/>
      <c r="J24" s="18"/>
      <c r="K24" s="19"/>
      <c r="L24" s="60">
        <v>32</v>
      </c>
    </row>
    <row r="25" spans="1:12" ht="15.75">
      <c r="A25" s="32" t="s">
        <v>152</v>
      </c>
      <c r="B25" s="58">
        <v>4</v>
      </c>
      <c r="C25" s="18"/>
      <c r="D25" s="70">
        <v>6</v>
      </c>
      <c r="E25" s="70"/>
      <c r="F25" s="58">
        <v>4</v>
      </c>
      <c r="G25" s="70">
        <v>3</v>
      </c>
      <c r="H25" s="18"/>
      <c r="I25" s="18"/>
      <c r="J25" s="18"/>
      <c r="K25" s="19"/>
      <c r="L25" s="60">
        <v>32</v>
      </c>
    </row>
    <row r="26" spans="1:12" ht="15.75">
      <c r="A26" s="32" t="s">
        <v>106</v>
      </c>
      <c r="B26" s="18"/>
      <c r="C26" s="18"/>
      <c r="D26" s="18"/>
      <c r="E26" s="18"/>
      <c r="F26" s="18"/>
      <c r="G26" s="18"/>
      <c r="H26" s="18"/>
      <c r="I26" s="58">
        <v>4</v>
      </c>
      <c r="J26" s="18"/>
      <c r="K26" s="19"/>
      <c r="L26" s="60">
        <v>26</v>
      </c>
    </row>
    <row r="27" spans="1:12" ht="15.75">
      <c r="A27" s="32" t="s">
        <v>101</v>
      </c>
      <c r="B27" s="18"/>
      <c r="C27" s="18"/>
      <c r="D27" s="70">
        <v>6</v>
      </c>
      <c r="E27" s="70"/>
      <c r="F27" s="18"/>
      <c r="G27" s="70">
        <v>3</v>
      </c>
      <c r="H27" s="18"/>
      <c r="I27" s="18"/>
      <c r="J27" s="18"/>
      <c r="K27" s="19"/>
      <c r="L27" s="60">
        <v>14</v>
      </c>
    </row>
    <row r="28" spans="1:12" ht="15.75">
      <c r="A28" s="32" t="s">
        <v>151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  <c r="L28" s="60">
        <v>10</v>
      </c>
    </row>
    <row r="29" spans="1:12" ht="15.75">
      <c r="A29" s="32" t="s">
        <v>150</v>
      </c>
      <c r="B29" s="18"/>
      <c r="C29" s="18"/>
      <c r="D29" s="18"/>
      <c r="E29" s="18"/>
      <c r="F29" s="18"/>
      <c r="G29" s="70">
        <v>3</v>
      </c>
      <c r="H29" s="18"/>
      <c r="I29" s="18"/>
      <c r="J29" s="18"/>
      <c r="K29" s="19"/>
      <c r="L29" s="60">
        <v>8</v>
      </c>
    </row>
    <row r="30" spans="1:12" ht="15.75">
      <c r="A30" s="64" t="s">
        <v>153</v>
      </c>
      <c r="B30" s="41"/>
      <c r="C30" s="41"/>
      <c r="D30" s="41"/>
      <c r="E30" s="41"/>
      <c r="F30" s="58">
        <v>4</v>
      </c>
      <c r="G30" s="18"/>
      <c r="H30" s="41"/>
      <c r="I30" s="41"/>
      <c r="J30" s="41"/>
      <c r="K30" s="76">
        <v>4</v>
      </c>
      <c r="L30" s="71">
        <v>8</v>
      </c>
    </row>
    <row r="31" spans="1:12" ht="16.5" thickBot="1">
      <c r="A31" s="33" t="s">
        <v>109</v>
      </c>
      <c r="B31" s="20"/>
      <c r="C31" s="20"/>
      <c r="D31" s="20"/>
      <c r="E31" s="20"/>
      <c r="F31" s="20"/>
      <c r="G31" s="20"/>
      <c r="H31" s="20"/>
      <c r="I31" s="20"/>
      <c r="J31" s="20"/>
      <c r="K31" s="75"/>
      <c r="L31" s="66">
        <v>5</v>
      </c>
    </row>
    <row r="32" spans="1:12" ht="15.75" thickTop="1"/>
  </sheetData>
  <sortState ref="A11:L31">
    <sortCondition descending="1" ref="L11:L31"/>
  </sortState>
  <mergeCells count="26">
    <mergeCell ref="B8:B9"/>
    <mergeCell ref="H8:H9"/>
    <mergeCell ref="I8:I9"/>
    <mergeCell ref="J8:J9"/>
    <mergeCell ref="K8:K9"/>
    <mergeCell ref="C8:C9"/>
    <mergeCell ref="D8:D9"/>
    <mergeCell ref="E8:E9"/>
    <mergeCell ref="F8:F9"/>
    <mergeCell ref="G8:G9"/>
    <mergeCell ref="D10:E10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9"/>
    <mergeCell ref="A6:A7"/>
    <mergeCell ref="A8:A9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R17" sqref="R17"/>
    </sheetView>
  </sheetViews>
  <sheetFormatPr baseColWidth="10" defaultRowHeight="15"/>
  <cols>
    <col min="1" max="1" width="16" customWidth="1"/>
    <col min="6" max="6" width="11.42578125" style="23"/>
    <col min="12" max="12" width="11.42578125" style="23"/>
  </cols>
  <sheetData>
    <row r="1" spans="1:12" ht="50.25" customHeight="1" thickTop="1" thickBot="1">
      <c r="A1" s="90" t="s">
        <v>140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ht="16.5" thickTop="1" thickBot="1"/>
    <row r="3" spans="1:12" ht="9" customHeight="1" thickTop="1">
      <c r="A3" s="82" t="s">
        <v>18</v>
      </c>
      <c r="B3" s="80">
        <v>42274</v>
      </c>
      <c r="C3" s="80">
        <v>42281</v>
      </c>
      <c r="D3" s="80">
        <v>42288</v>
      </c>
      <c r="E3" s="80">
        <v>42316</v>
      </c>
      <c r="F3" s="93" t="s">
        <v>22</v>
      </c>
      <c r="G3" s="108" t="s">
        <v>91</v>
      </c>
      <c r="H3" s="111" t="s">
        <v>92</v>
      </c>
      <c r="I3" s="111" t="s">
        <v>93</v>
      </c>
      <c r="J3" s="111" t="s">
        <v>94</v>
      </c>
      <c r="K3" s="111" t="s">
        <v>95</v>
      </c>
      <c r="L3" s="114" t="s">
        <v>143</v>
      </c>
    </row>
    <row r="4" spans="1:12" ht="9" customHeight="1" thickBot="1">
      <c r="A4" s="83"/>
      <c r="B4" s="89"/>
      <c r="C4" s="89"/>
      <c r="D4" s="89"/>
      <c r="E4" s="89"/>
      <c r="F4" s="94"/>
      <c r="G4" s="109"/>
      <c r="H4" s="112"/>
      <c r="I4" s="112"/>
      <c r="J4" s="112"/>
      <c r="K4" s="112"/>
      <c r="L4" s="115"/>
    </row>
    <row r="5" spans="1:12" ht="23.25" thickBot="1">
      <c r="A5" s="12" t="s">
        <v>19</v>
      </c>
      <c r="B5" s="3" t="s">
        <v>83</v>
      </c>
      <c r="C5" s="3" t="s">
        <v>86</v>
      </c>
      <c r="D5" s="3" t="s">
        <v>87</v>
      </c>
      <c r="E5" s="3" t="s">
        <v>142</v>
      </c>
      <c r="F5" s="94"/>
      <c r="G5" s="109"/>
      <c r="H5" s="112"/>
      <c r="I5" s="112"/>
      <c r="J5" s="112"/>
      <c r="K5" s="112"/>
      <c r="L5" s="115"/>
    </row>
    <row r="6" spans="1:12" ht="14.25" customHeight="1" thickBot="1">
      <c r="A6" s="98" t="s">
        <v>20</v>
      </c>
      <c r="B6" s="7" t="s">
        <v>84</v>
      </c>
      <c r="C6" s="7" t="s">
        <v>3</v>
      </c>
      <c r="D6" s="7" t="s">
        <v>3</v>
      </c>
      <c r="E6" s="7" t="s">
        <v>1</v>
      </c>
      <c r="F6" s="94"/>
      <c r="G6" s="110"/>
      <c r="H6" s="113"/>
      <c r="I6" s="113"/>
      <c r="J6" s="113"/>
      <c r="K6" s="113"/>
      <c r="L6" s="115"/>
    </row>
    <row r="7" spans="1:12" ht="15.75" thickBot="1">
      <c r="A7" s="99"/>
      <c r="B7" s="2" t="s">
        <v>40</v>
      </c>
      <c r="C7" s="2" t="s">
        <v>4</v>
      </c>
      <c r="D7" s="6" t="s">
        <v>88</v>
      </c>
      <c r="E7" s="6" t="s">
        <v>2</v>
      </c>
      <c r="F7" s="94"/>
      <c r="G7" s="2"/>
      <c r="H7" s="2"/>
      <c r="I7" s="2"/>
      <c r="J7" s="2"/>
      <c r="K7" s="6"/>
      <c r="L7" s="115"/>
    </row>
    <row r="8" spans="1:12" ht="16.5" customHeight="1">
      <c r="A8" s="100" t="s">
        <v>21</v>
      </c>
      <c r="B8" s="102" t="s">
        <v>141</v>
      </c>
      <c r="C8" s="102" t="s">
        <v>28</v>
      </c>
      <c r="D8" s="102" t="s">
        <v>89</v>
      </c>
      <c r="E8" s="102" t="s">
        <v>85</v>
      </c>
      <c r="F8" s="94"/>
      <c r="G8" s="96"/>
      <c r="H8" s="96"/>
      <c r="I8" s="96"/>
      <c r="J8" s="96"/>
      <c r="K8" s="96"/>
      <c r="L8" s="115"/>
    </row>
    <row r="9" spans="1:12" ht="16.5" customHeight="1" thickBot="1">
      <c r="A9" s="101"/>
      <c r="B9" s="89"/>
      <c r="C9" s="89"/>
      <c r="D9" s="89"/>
      <c r="E9" s="89"/>
      <c r="F9" s="95"/>
      <c r="G9" s="97"/>
      <c r="H9" s="97"/>
      <c r="I9" s="97"/>
      <c r="J9" s="97"/>
      <c r="K9" s="97"/>
      <c r="L9" s="116"/>
    </row>
    <row r="10" spans="1:12" ht="15.75" thickBot="1">
      <c r="A10" s="13" t="s">
        <v>17</v>
      </c>
      <c r="B10" s="9">
        <v>2</v>
      </c>
      <c r="C10" s="9">
        <v>2</v>
      </c>
      <c r="D10" s="10">
        <v>3</v>
      </c>
      <c r="E10" s="10">
        <v>1</v>
      </c>
      <c r="F10" s="11">
        <f>SUM(B10,C10,D10,E10)</f>
        <v>8</v>
      </c>
      <c r="G10" s="29">
        <v>30</v>
      </c>
      <c r="H10" s="29">
        <v>38</v>
      </c>
      <c r="I10" s="29">
        <v>28</v>
      </c>
      <c r="J10" s="29">
        <v>25</v>
      </c>
      <c r="K10" s="30">
        <v>12</v>
      </c>
      <c r="L10" s="24">
        <f>SUM(G10,H10,I10,J10,K10)</f>
        <v>133</v>
      </c>
    </row>
    <row r="11" spans="1:12" ht="15.75">
      <c r="A11" s="31" t="s">
        <v>105</v>
      </c>
      <c r="B11" s="69">
        <v>2</v>
      </c>
      <c r="C11" s="16"/>
      <c r="D11" s="16"/>
      <c r="E11" s="16"/>
      <c r="F11" s="59">
        <v>95</v>
      </c>
      <c r="G11" s="45"/>
      <c r="H11" s="45"/>
      <c r="I11" s="45"/>
      <c r="J11" s="45"/>
      <c r="K11" s="46"/>
      <c r="L11" s="25">
        <f>SUM(G11,H11,I11,J11,K11)</f>
        <v>0</v>
      </c>
    </row>
    <row r="12" spans="1:12" ht="15.75">
      <c r="A12" s="32" t="s">
        <v>100</v>
      </c>
      <c r="B12" s="70">
        <v>2</v>
      </c>
      <c r="C12" s="18"/>
      <c r="D12" s="18"/>
      <c r="E12" s="18"/>
      <c r="F12" s="60">
        <v>94</v>
      </c>
      <c r="G12" s="47"/>
      <c r="H12" s="47"/>
      <c r="I12" s="47"/>
      <c r="J12" s="47"/>
      <c r="K12" s="48"/>
      <c r="L12" s="26">
        <f t="shared" ref="L12:L31" si="0">SUM(G12,H12,I12,J12,K12)</f>
        <v>0</v>
      </c>
    </row>
    <row r="13" spans="1:12" ht="15.75">
      <c r="A13" s="32" t="s">
        <v>103</v>
      </c>
      <c r="B13" s="70">
        <v>2</v>
      </c>
      <c r="C13" s="18"/>
      <c r="D13" s="18"/>
      <c r="E13" s="18"/>
      <c r="F13" s="60">
        <v>92</v>
      </c>
      <c r="G13" s="47"/>
      <c r="H13" s="47"/>
      <c r="I13" s="47"/>
      <c r="J13" s="47"/>
      <c r="K13" s="48"/>
      <c r="L13" s="26">
        <f t="shared" si="0"/>
        <v>0</v>
      </c>
    </row>
    <row r="14" spans="1:12" ht="15.75">
      <c r="A14" s="32" t="s">
        <v>102</v>
      </c>
      <c r="B14" s="70">
        <v>2</v>
      </c>
      <c r="C14" s="18"/>
      <c r="D14" s="18"/>
      <c r="E14" s="18"/>
      <c r="F14" s="60">
        <v>82</v>
      </c>
      <c r="G14" s="47"/>
      <c r="H14" s="47"/>
      <c r="I14" s="47"/>
      <c r="J14" s="47"/>
      <c r="K14" s="48"/>
      <c r="L14" s="26">
        <f t="shared" si="0"/>
        <v>0</v>
      </c>
    </row>
    <row r="15" spans="1:12" ht="15.75">
      <c r="A15" s="32" t="s">
        <v>108</v>
      </c>
      <c r="B15" s="70">
        <v>2</v>
      </c>
      <c r="C15" s="18"/>
      <c r="D15" s="18"/>
      <c r="E15" s="18"/>
      <c r="F15" s="60">
        <v>69</v>
      </c>
      <c r="G15" s="47"/>
      <c r="H15" s="47"/>
      <c r="I15" s="47"/>
      <c r="J15" s="47"/>
      <c r="K15" s="48"/>
      <c r="L15" s="26">
        <f t="shared" si="0"/>
        <v>0</v>
      </c>
    </row>
    <row r="16" spans="1:12" ht="15.75">
      <c r="A16" s="32" t="s">
        <v>148</v>
      </c>
      <c r="B16" s="70">
        <v>2</v>
      </c>
      <c r="C16" s="18"/>
      <c r="D16" s="18"/>
      <c r="E16" s="18"/>
      <c r="F16" s="60">
        <v>64</v>
      </c>
      <c r="G16" s="47"/>
      <c r="H16" s="47"/>
      <c r="I16" s="47"/>
      <c r="J16" s="47"/>
      <c r="K16" s="49"/>
      <c r="L16" s="26">
        <f t="shared" si="0"/>
        <v>0</v>
      </c>
    </row>
    <row r="17" spans="1:12" ht="15.75">
      <c r="A17" s="32" t="s">
        <v>110</v>
      </c>
      <c r="B17" s="18"/>
      <c r="C17" s="18"/>
      <c r="D17" s="18"/>
      <c r="E17" s="18"/>
      <c r="F17" s="60">
        <v>58</v>
      </c>
      <c r="G17" s="47"/>
      <c r="H17" s="47"/>
      <c r="I17" s="47"/>
      <c r="J17" s="47"/>
      <c r="K17" s="49"/>
      <c r="L17" s="26">
        <f t="shared" si="0"/>
        <v>0</v>
      </c>
    </row>
    <row r="18" spans="1:12" ht="15.75">
      <c r="A18" s="32" t="s">
        <v>145</v>
      </c>
      <c r="B18" s="70">
        <v>2</v>
      </c>
      <c r="C18" s="18"/>
      <c r="D18" s="18"/>
      <c r="E18" s="18"/>
      <c r="F18" s="60">
        <v>56</v>
      </c>
      <c r="G18" s="47"/>
      <c r="H18" s="47"/>
      <c r="I18" s="47"/>
      <c r="J18" s="47"/>
      <c r="K18" s="49"/>
      <c r="L18" s="26">
        <f t="shared" si="0"/>
        <v>0</v>
      </c>
    </row>
    <row r="19" spans="1:12" ht="15.75">
      <c r="A19" s="32" t="s">
        <v>107</v>
      </c>
      <c r="B19" s="70">
        <v>2</v>
      </c>
      <c r="C19" s="18"/>
      <c r="D19" s="18"/>
      <c r="E19" s="18"/>
      <c r="F19" s="60">
        <v>44</v>
      </c>
      <c r="G19" s="47"/>
      <c r="H19" s="47"/>
      <c r="I19" s="47"/>
      <c r="J19" s="47"/>
      <c r="K19" s="49"/>
      <c r="L19" s="26">
        <f t="shared" si="0"/>
        <v>0</v>
      </c>
    </row>
    <row r="20" spans="1:12" ht="15.75">
      <c r="A20" s="32" t="s">
        <v>104</v>
      </c>
      <c r="B20" s="18"/>
      <c r="C20" s="18"/>
      <c r="D20" s="18"/>
      <c r="E20" s="18"/>
      <c r="F20" s="60">
        <v>42</v>
      </c>
      <c r="G20" s="47"/>
      <c r="H20" s="47"/>
      <c r="I20" s="47"/>
      <c r="J20" s="47"/>
      <c r="K20" s="49"/>
      <c r="L20" s="26">
        <f t="shared" si="0"/>
        <v>0</v>
      </c>
    </row>
    <row r="21" spans="1:12" ht="15.75">
      <c r="A21" s="32" t="s">
        <v>144</v>
      </c>
      <c r="B21" s="18"/>
      <c r="C21" s="18"/>
      <c r="D21" s="18"/>
      <c r="E21" s="18"/>
      <c r="F21" s="60">
        <v>40</v>
      </c>
      <c r="G21" s="47"/>
      <c r="H21" s="47"/>
      <c r="I21" s="47"/>
      <c r="J21" s="47"/>
      <c r="K21" s="49"/>
      <c r="L21" s="26">
        <f t="shared" si="0"/>
        <v>0</v>
      </c>
    </row>
    <row r="22" spans="1:12" ht="15.75">
      <c r="A22" s="32" t="s">
        <v>146</v>
      </c>
      <c r="B22" s="18"/>
      <c r="C22" s="18"/>
      <c r="D22" s="18"/>
      <c r="E22" s="18"/>
      <c r="F22" s="60">
        <v>40</v>
      </c>
      <c r="G22" s="47"/>
      <c r="H22" s="47"/>
      <c r="I22" s="47"/>
      <c r="J22" s="47"/>
      <c r="K22" s="49"/>
      <c r="L22" s="26">
        <f t="shared" si="0"/>
        <v>0</v>
      </c>
    </row>
    <row r="23" spans="1:12" ht="15.75">
      <c r="A23" s="32" t="s">
        <v>147</v>
      </c>
      <c r="B23" s="18"/>
      <c r="C23" s="18"/>
      <c r="D23" s="18"/>
      <c r="E23" s="18"/>
      <c r="F23" s="60">
        <v>37</v>
      </c>
      <c r="G23" s="47"/>
      <c r="H23" s="47"/>
      <c r="I23" s="47"/>
      <c r="J23" s="47"/>
      <c r="K23" s="49"/>
      <c r="L23" s="26">
        <f t="shared" si="0"/>
        <v>0</v>
      </c>
    </row>
    <row r="24" spans="1:12" ht="15.75">
      <c r="A24" s="32" t="s">
        <v>149</v>
      </c>
      <c r="B24" s="70">
        <v>2</v>
      </c>
      <c r="C24" s="18"/>
      <c r="D24" s="18"/>
      <c r="E24" s="18"/>
      <c r="F24" s="60">
        <v>34</v>
      </c>
      <c r="G24" s="47"/>
      <c r="H24" s="47"/>
      <c r="I24" s="47"/>
      <c r="J24" s="47"/>
      <c r="K24" s="49"/>
      <c r="L24" s="26">
        <f t="shared" si="0"/>
        <v>0</v>
      </c>
    </row>
    <row r="25" spans="1:12" ht="15.75">
      <c r="A25" s="32" t="s">
        <v>152</v>
      </c>
      <c r="B25" s="18"/>
      <c r="C25" s="18"/>
      <c r="D25" s="18"/>
      <c r="E25" s="18"/>
      <c r="F25" s="60">
        <v>32</v>
      </c>
      <c r="G25" s="47"/>
      <c r="H25" s="47"/>
      <c r="I25" s="47"/>
      <c r="J25" s="47"/>
      <c r="K25" s="48"/>
      <c r="L25" s="26">
        <f t="shared" si="0"/>
        <v>0</v>
      </c>
    </row>
    <row r="26" spans="1:12" ht="15.75">
      <c r="A26" s="32" t="s">
        <v>106</v>
      </c>
      <c r="B26" s="70">
        <v>2</v>
      </c>
      <c r="C26" s="18"/>
      <c r="D26" s="18"/>
      <c r="E26" s="18"/>
      <c r="F26" s="60">
        <v>28</v>
      </c>
      <c r="G26" s="47"/>
      <c r="H26" s="47"/>
      <c r="I26" s="47"/>
      <c r="J26" s="47"/>
      <c r="K26" s="48"/>
      <c r="L26" s="26">
        <f t="shared" si="0"/>
        <v>0</v>
      </c>
    </row>
    <row r="27" spans="1:12" ht="15.75">
      <c r="A27" s="32" t="s">
        <v>101</v>
      </c>
      <c r="B27" s="18"/>
      <c r="C27" s="18"/>
      <c r="D27" s="18"/>
      <c r="E27" s="18"/>
      <c r="F27" s="60">
        <v>14</v>
      </c>
      <c r="G27" s="47"/>
      <c r="H27" s="47"/>
      <c r="I27" s="47"/>
      <c r="J27" s="47"/>
      <c r="K27" s="48"/>
      <c r="L27" s="26">
        <f t="shared" si="0"/>
        <v>0</v>
      </c>
    </row>
    <row r="28" spans="1:12" ht="15.75">
      <c r="A28" s="32" t="s">
        <v>151</v>
      </c>
      <c r="B28" s="18"/>
      <c r="C28" s="18"/>
      <c r="D28" s="18"/>
      <c r="E28" s="18"/>
      <c r="F28" s="60">
        <v>10</v>
      </c>
      <c r="G28" s="47"/>
      <c r="H28" s="47"/>
      <c r="I28" s="47"/>
      <c r="J28" s="47"/>
      <c r="K28" s="48"/>
      <c r="L28" s="26">
        <f t="shared" si="0"/>
        <v>0</v>
      </c>
    </row>
    <row r="29" spans="1:12" ht="15.75">
      <c r="A29" s="32" t="s">
        <v>153</v>
      </c>
      <c r="B29" s="70">
        <v>2</v>
      </c>
      <c r="C29" s="18"/>
      <c r="D29" s="18"/>
      <c r="E29" s="18"/>
      <c r="F29" s="60">
        <v>10</v>
      </c>
      <c r="G29" s="47"/>
      <c r="H29" s="47"/>
      <c r="I29" s="47"/>
      <c r="J29" s="47"/>
      <c r="K29" s="48"/>
      <c r="L29" s="26">
        <f t="shared" si="0"/>
        <v>0</v>
      </c>
    </row>
    <row r="30" spans="1:12" ht="15.75">
      <c r="A30" s="64" t="s">
        <v>150</v>
      </c>
      <c r="B30" s="18"/>
      <c r="C30" s="41"/>
      <c r="D30" s="41"/>
      <c r="E30" s="41"/>
      <c r="F30" s="71">
        <v>8</v>
      </c>
      <c r="G30" s="77"/>
      <c r="H30" s="77"/>
      <c r="I30" s="77"/>
      <c r="J30" s="77"/>
      <c r="K30" s="78"/>
      <c r="L30" s="79"/>
    </row>
    <row r="31" spans="1:12" ht="16.5" thickBot="1">
      <c r="A31" s="33" t="s">
        <v>109</v>
      </c>
      <c r="B31" s="20"/>
      <c r="C31" s="20"/>
      <c r="D31" s="20"/>
      <c r="E31" s="20"/>
      <c r="F31" s="66">
        <v>5</v>
      </c>
      <c r="G31" s="50"/>
      <c r="H31" s="50"/>
      <c r="I31" s="50"/>
      <c r="J31" s="50"/>
      <c r="K31" s="51"/>
      <c r="L31" s="27">
        <f t="shared" si="0"/>
        <v>0</v>
      </c>
    </row>
    <row r="32" spans="1:12" ht="15.75" thickTop="1"/>
  </sheetData>
  <sortState ref="A11:F31">
    <sortCondition descending="1" ref="F11:F31"/>
  </sortState>
  <mergeCells count="24">
    <mergeCell ref="L3:L9"/>
    <mergeCell ref="J3:J6"/>
    <mergeCell ref="K3:K6"/>
    <mergeCell ref="G8:G9"/>
    <mergeCell ref="H8:H9"/>
    <mergeCell ref="I8:I9"/>
    <mergeCell ref="J8:J9"/>
    <mergeCell ref="K8:K9"/>
    <mergeCell ref="E8:E9"/>
    <mergeCell ref="A1:L1"/>
    <mergeCell ref="A3:A4"/>
    <mergeCell ref="B3:B4"/>
    <mergeCell ref="C3:C4"/>
    <mergeCell ref="D3:D4"/>
    <mergeCell ref="E3:E4"/>
    <mergeCell ref="A6:A7"/>
    <mergeCell ref="A8:A9"/>
    <mergeCell ref="B8:B9"/>
    <mergeCell ref="C8:C9"/>
    <mergeCell ref="D8:D9"/>
    <mergeCell ref="F3:F9"/>
    <mergeCell ref="G3:G6"/>
    <mergeCell ref="H3:H6"/>
    <mergeCell ref="I3:I6"/>
  </mergeCells>
  <pageMargins left="0.12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FEVRIER MARS AVRIL 2015</vt:lpstr>
      <vt:lpstr>MAI 2015</vt:lpstr>
      <vt:lpstr>JUIN 2015</vt:lpstr>
      <vt:lpstr>JUILLET AOUT 2015</vt:lpstr>
      <vt:lpstr>SEPTEMBRE OCTOBRE 2015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 copain</dc:creator>
  <cp:lastModifiedBy>Min copain</cp:lastModifiedBy>
  <cp:lastPrinted>2014-02-03T13:47:26Z</cp:lastPrinted>
  <dcterms:created xsi:type="dcterms:W3CDTF">2013-11-29T12:07:59Z</dcterms:created>
  <dcterms:modified xsi:type="dcterms:W3CDTF">2015-09-27T13:53:40Z</dcterms:modified>
</cp:coreProperties>
</file>